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19140" windowHeight="7296" activeTab="2"/>
  </bookViews>
  <sheets>
    <sheet name="Metadata" sheetId="5" r:id="rId1"/>
    <sheet name="Tree data 2014_Elm" sheetId="1" r:id="rId2"/>
    <sheet name="Saxaul" sheetId="4" r:id="rId3"/>
  </sheets>
  <definedNames>
    <definedName name="_xlnm._FilterDatabase" localSheetId="1" hidden="1">'Tree data 2014_Elm'!$F$1:$Z$158</definedName>
  </definedNames>
  <calcPr calcId="145621" concurrentCalc="0"/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2" i="4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2" i="1"/>
</calcChain>
</file>

<file path=xl/sharedStrings.xml><?xml version="1.0" encoding="utf-8"?>
<sst xmlns="http://schemas.openxmlformats.org/spreadsheetml/2006/main" count="1316" uniqueCount="688">
  <si>
    <t>Lat</t>
  </si>
  <si>
    <t>Long</t>
  </si>
  <si>
    <t>Photo ID:</t>
  </si>
  <si>
    <t>Dead %</t>
  </si>
  <si>
    <t>Larval family in shoots</t>
  </si>
  <si>
    <t>Emission of pest</t>
  </si>
  <si>
    <t>With sack gall</t>
  </si>
  <si>
    <t>Leafs eaten by insect</t>
  </si>
  <si>
    <t>Leafs became with spotty</t>
  </si>
  <si>
    <t>Leafs became black</t>
  </si>
  <si>
    <t xml:space="preserve">Larval tunel under bark </t>
  </si>
  <si>
    <t>Larval gallery under bark</t>
  </si>
  <si>
    <t>Coccoon</t>
  </si>
  <si>
    <t xml:space="preserve">Others species </t>
  </si>
  <si>
    <t>Photo name:</t>
  </si>
  <si>
    <t>Sample name :</t>
  </si>
  <si>
    <t xml:space="preserve">Comments </t>
  </si>
  <si>
    <t>100-0248, 917/234</t>
  </si>
  <si>
    <t>ants</t>
  </si>
  <si>
    <t>ST1 Tree20 PH</t>
  </si>
  <si>
    <t xml:space="preserve">ST1 Tree20 </t>
  </si>
  <si>
    <t>Low</t>
  </si>
  <si>
    <t>Understory vergetation,</t>
  </si>
  <si>
    <t>Tree 7</t>
  </si>
  <si>
    <t>100-0237, 207/224</t>
  </si>
  <si>
    <t xml:space="preserve">ants and lady bag </t>
  </si>
  <si>
    <t>ST1 Tree14 PH</t>
  </si>
  <si>
    <t xml:space="preserve">ST1 Tree14 </t>
  </si>
  <si>
    <t>no plant in down</t>
  </si>
  <si>
    <t>Tree 1</t>
  </si>
  <si>
    <t>Site 1</t>
  </si>
  <si>
    <t>Tree 2</t>
  </si>
  <si>
    <t>Tree 3</t>
  </si>
  <si>
    <t>Tree 4</t>
  </si>
  <si>
    <t>Tree 5</t>
  </si>
  <si>
    <t>Tree 6</t>
  </si>
  <si>
    <t>Tree 8</t>
  </si>
  <si>
    <t>Tree 9</t>
  </si>
  <si>
    <t>Tree 10</t>
  </si>
  <si>
    <t>Tree 11</t>
  </si>
  <si>
    <t>Tree 12</t>
  </si>
  <si>
    <t>Tree ID</t>
  </si>
  <si>
    <t>Understory vergetation</t>
  </si>
  <si>
    <t>100-0198, 178/196</t>
  </si>
  <si>
    <t>ants and lady bag</t>
  </si>
  <si>
    <t>ST1 Tree06 PH</t>
  </si>
  <si>
    <t>100-0209, 185/202</t>
  </si>
  <si>
    <t>ST1 Tree10 PH</t>
  </si>
  <si>
    <t>ST1 Tree10</t>
  </si>
  <si>
    <t>100-0190, 170/185</t>
  </si>
  <si>
    <t>ST1 Tree11 PH</t>
  </si>
  <si>
    <t>ST1 sample11</t>
  </si>
  <si>
    <t xml:space="preserve">Growning well, moth, lady bag </t>
  </si>
  <si>
    <t>100-02448, 213/230</t>
  </si>
  <si>
    <t>ST1 Tree19 PH</t>
  </si>
  <si>
    <t>ST1 sample19</t>
  </si>
  <si>
    <t>lady bag, dargonfly</t>
  </si>
  <si>
    <t>100-0233,203/220</t>
  </si>
  <si>
    <t>ST1 Tree13 PH</t>
  </si>
  <si>
    <t>ST1 Tree13</t>
  </si>
  <si>
    <t>100-0238 , 208 /225</t>
  </si>
  <si>
    <t xml:space="preserve">ants,lady bag </t>
  </si>
  <si>
    <t>ST1 Tree15 PH</t>
  </si>
  <si>
    <t>ST1 Tree15</t>
  </si>
  <si>
    <t>100-0242, 211/228</t>
  </si>
  <si>
    <t>ants, tick</t>
  </si>
  <si>
    <t>ST1 Tree17 PH</t>
  </si>
  <si>
    <t>ST1 Tree17</t>
  </si>
  <si>
    <t>100-0240, 209/226</t>
  </si>
  <si>
    <t>ants,</t>
  </si>
  <si>
    <t>ST1Tree16 PH</t>
  </si>
  <si>
    <t>ST1 Tree16</t>
  </si>
  <si>
    <t>100-0243, 212/229</t>
  </si>
  <si>
    <t xml:space="preserve">spider and lady bag </t>
  </si>
  <si>
    <t>ST1 Tree18 PH</t>
  </si>
  <si>
    <t>ST1 Tree18</t>
  </si>
  <si>
    <t>low</t>
  </si>
  <si>
    <t>100-0232, 202/219</t>
  </si>
  <si>
    <t>ST1 Tree12 PH</t>
  </si>
  <si>
    <t>ST1  Tree12</t>
  </si>
  <si>
    <t>100-0314, 281/298</t>
  </si>
  <si>
    <t>ants, ticks</t>
  </si>
  <si>
    <t>ST1 Tree1 PH</t>
  </si>
  <si>
    <t>ST1 Tree1</t>
  </si>
  <si>
    <t>100-0319, 286/303</t>
  </si>
  <si>
    <t xml:space="preserve">ants </t>
  </si>
  <si>
    <t>ST1 Tree2 PH</t>
  </si>
  <si>
    <t>ST1 Tree2</t>
  </si>
  <si>
    <t>100-0323, 290/307</t>
  </si>
  <si>
    <t>ST1 Tree3 PH</t>
  </si>
  <si>
    <t>ST1 Tree3</t>
  </si>
  <si>
    <t>100-0324, 291/308</t>
  </si>
  <si>
    <t>ST1 Tree4 PH</t>
  </si>
  <si>
    <t>ST1 Tree4</t>
  </si>
  <si>
    <t>100-0349, 396/313</t>
  </si>
  <si>
    <t>ST1 Tree5 PH</t>
  </si>
  <si>
    <t>ST1 Tree5</t>
  </si>
  <si>
    <t>100-0334, 301/318</t>
  </si>
  <si>
    <t>ST1 Tree6 PH</t>
  </si>
  <si>
    <t>ST1 Tree6</t>
  </si>
  <si>
    <t>Site 3</t>
  </si>
  <si>
    <t>Site 4</t>
  </si>
  <si>
    <t>Site 5</t>
  </si>
  <si>
    <t>Site 6</t>
  </si>
  <si>
    <t>Understory vegetation description</t>
  </si>
  <si>
    <t>100-0335, 302/319</t>
  </si>
  <si>
    <t>ST1 Tree7 PH</t>
  </si>
  <si>
    <t xml:space="preserve">ST1 Tree7 </t>
  </si>
  <si>
    <t>100-0337, 304/321</t>
  </si>
  <si>
    <t>ST1 Tree8 PH</t>
  </si>
  <si>
    <t>ST1 Tree8</t>
  </si>
  <si>
    <t>100-0338, 305/322</t>
  </si>
  <si>
    <t>ants, grasshopper</t>
  </si>
  <si>
    <t>ST1 Tree 9 PH</t>
  </si>
  <si>
    <t xml:space="preserve">ST1 Tree9 </t>
  </si>
  <si>
    <t>100-0339, 306/323</t>
  </si>
  <si>
    <t>ST1Tree10 PH</t>
  </si>
  <si>
    <t>100-0352, 319/336</t>
  </si>
  <si>
    <t>ST1 Tree11</t>
  </si>
  <si>
    <t>100-0353, 320/337</t>
  </si>
  <si>
    <t>100-0372, 339/356</t>
  </si>
  <si>
    <t>100-0381, 348/369</t>
  </si>
  <si>
    <t>100-0387, 354/371</t>
  </si>
  <si>
    <t>100-0388, 355/372</t>
  </si>
  <si>
    <t>100-0411, 378/398</t>
  </si>
  <si>
    <t>ST4 Tree1 PH</t>
  </si>
  <si>
    <t>ST4 Tree2 PH</t>
  </si>
  <si>
    <t>ST4  Tree3 PH</t>
  </si>
  <si>
    <t>ST4 Tree4 PH</t>
  </si>
  <si>
    <t>ST4 Tree5 PH</t>
  </si>
  <si>
    <t>ST4 Tree6 PH</t>
  </si>
  <si>
    <t xml:space="preserve">ST4 Tree1 </t>
  </si>
  <si>
    <t>ST4 Tree3</t>
  </si>
  <si>
    <t xml:space="preserve">ST4 Tree4 </t>
  </si>
  <si>
    <t xml:space="preserve">ST4 Tree5 </t>
  </si>
  <si>
    <t>ST4 Tree6</t>
  </si>
  <si>
    <t xml:space="preserve">Understory vergetation, leafs spotted  (about 70%) </t>
  </si>
  <si>
    <t>Trunks in high branch(5m)</t>
  </si>
  <si>
    <t>100-0431, 398/415</t>
  </si>
  <si>
    <t>ST4 Tree7 PH</t>
  </si>
  <si>
    <t xml:space="preserve">ST4 Tree7 </t>
  </si>
  <si>
    <t>100-0432, 399/416</t>
  </si>
  <si>
    <t>ST4 Tree8 PH</t>
  </si>
  <si>
    <t>ST4 Tree8</t>
  </si>
  <si>
    <t>Tick, spider</t>
  </si>
  <si>
    <t>100-0434, 401/418</t>
  </si>
  <si>
    <t>ST4 Tree9 PH</t>
  </si>
  <si>
    <t>ST4 Tree9</t>
  </si>
  <si>
    <t>100-0435, 402/419</t>
  </si>
  <si>
    <t>ST4 Tree10 PH</t>
  </si>
  <si>
    <t>ST4 Tree10</t>
  </si>
  <si>
    <t>100-0436, 403/420</t>
  </si>
  <si>
    <t>ST4 Tree11 PH</t>
  </si>
  <si>
    <t>ST4 Tree11</t>
  </si>
  <si>
    <t>Medium</t>
  </si>
  <si>
    <t>100-0437, 404/421</t>
  </si>
  <si>
    <t>ST4 Tree12 PH</t>
  </si>
  <si>
    <t>ST4 Tree12</t>
  </si>
  <si>
    <t>Understory vegetation</t>
  </si>
  <si>
    <t>100-0498, 464/481</t>
  </si>
  <si>
    <t>ST5 tree1 PH</t>
  </si>
  <si>
    <t>ST5 tree1</t>
  </si>
  <si>
    <t>100-0499, 465/484</t>
  </si>
  <si>
    <t>ST5 tree2 PH</t>
  </si>
  <si>
    <t>ST5 tree2</t>
  </si>
  <si>
    <t>100-0506, 466/484</t>
  </si>
  <si>
    <t>ST5 tree3 PH</t>
  </si>
  <si>
    <t>ST5 tree3</t>
  </si>
  <si>
    <t>100-0510, 476/493</t>
  </si>
  <si>
    <t>ST5 tree4 PH</t>
  </si>
  <si>
    <t>ST5 tree4</t>
  </si>
  <si>
    <t>ST5 tree5 PH</t>
  </si>
  <si>
    <t>ST5 tree5</t>
  </si>
  <si>
    <t>100-0611, 577/594</t>
  </si>
  <si>
    <t>ST5 tree6 PH</t>
  </si>
  <si>
    <t>ST5 tree6</t>
  </si>
  <si>
    <t>100-0612, 578/595</t>
  </si>
  <si>
    <t>ST5 tree7 PH</t>
  </si>
  <si>
    <t xml:space="preserve">ST5 tree7 </t>
  </si>
  <si>
    <t>100-0613, 579/596</t>
  </si>
  <si>
    <t xml:space="preserve">ants      </t>
  </si>
  <si>
    <t>ST5 tree8 PH</t>
  </si>
  <si>
    <t>ST5 tree8</t>
  </si>
  <si>
    <t>100-0708, 655/672</t>
  </si>
  <si>
    <t xml:space="preserve">ST5 tree9 PH </t>
  </si>
  <si>
    <t>ST5 tree9</t>
  </si>
  <si>
    <t>100-0710, 657/674</t>
  </si>
  <si>
    <t>ST5 tree10 PH</t>
  </si>
  <si>
    <t xml:space="preserve">ST5 tree10 </t>
  </si>
  <si>
    <t>100-0711, 638/675</t>
  </si>
  <si>
    <t>ST5 tree11 PH</t>
  </si>
  <si>
    <t>ST5 tree11</t>
  </si>
  <si>
    <t>100-0712, 659/676</t>
  </si>
  <si>
    <t>ST5 tree12 PH</t>
  </si>
  <si>
    <t>ST5 tree12</t>
  </si>
  <si>
    <t>Species</t>
  </si>
  <si>
    <t>101-0055, 994/1011</t>
  </si>
  <si>
    <t>ST S:3 Tree1 PH</t>
  </si>
  <si>
    <t>101-0056,995/1012</t>
  </si>
  <si>
    <t>ST S:3 Tree2 PH</t>
  </si>
  <si>
    <t>101-0057,996/1013</t>
  </si>
  <si>
    <t>ST S:3 Tree3 PH</t>
  </si>
  <si>
    <t>101-0059,997/1015</t>
  </si>
  <si>
    <t>ST S:3 Tree4 PH</t>
  </si>
  <si>
    <t>101-0060,998/1015</t>
  </si>
  <si>
    <t>ants, nest</t>
  </si>
  <si>
    <t>ST S:3 Tree5 PH</t>
  </si>
  <si>
    <t>101-0061,999/1016</t>
  </si>
  <si>
    <t>ST S:3 Tree6 PH</t>
  </si>
  <si>
    <t>Saxaul</t>
  </si>
  <si>
    <t xml:space="preserve">Tree 1 </t>
  </si>
  <si>
    <t>101-0062,1000/1017</t>
  </si>
  <si>
    <t>101-0064,1001/1018</t>
  </si>
  <si>
    <t>101-0065,1002/1019</t>
  </si>
  <si>
    <t>101-0066,1003/1020</t>
  </si>
  <si>
    <t>101-0067,1004/1021</t>
  </si>
  <si>
    <t>101-0070,1007/1024</t>
  </si>
  <si>
    <t>ST S:3 Tree7 PH</t>
  </si>
  <si>
    <t>ST S:3 Tree8 PH</t>
  </si>
  <si>
    <t>ST S:3 Tree9 PH</t>
  </si>
  <si>
    <t>ST S:3 Tree10 PH</t>
  </si>
  <si>
    <t>ST S:3 Tree11 PH</t>
  </si>
  <si>
    <t>ST S:3 Tree12 PH</t>
  </si>
  <si>
    <t>101-0073,1010/1027</t>
  </si>
  <si>
    <t>ST S4 Tree1 PH</t>
  </si>
  <si>
    <t xml:space="preserve">ST S4 Tree1 </t>
  </si>
  <si>
    <t>101-0076,1013/130</t>
  </si>
  <si>
    <t>ST S4 Tree2 PH</t>
  </si>
  <si>
    <t>101-0077,1014/1031</t>
  </si>
  <si>
    <t>ST S4  Tree3 PH</t>
  </si>
  <si>
    <t>ST S4 Tree3</t>
  </si>
  <si>
    <t>101-0078,1015/1032</t>
  </si>
  <si>
    <t>ST S4 Tree4 PH</t>
  </si>
  <si>
    <t xml:space="preserve">ST S4 Tree4 </t>
  </si>
  <si>
    <t>Spider grasshopper</t>
  </si>
  <si>
    <t>101-0079,1016/1033</t>
  </si>
  <si>
    <t>ST S4 Tree5 PH</t>
  </si>
  <si>
    <t xml:space="preserve">ST S4 Tree5 </t>
  </si>
  <si>
    <t>101-0080,1017/1034</t>
  </si>
  <si>
    <t>ST S4 Tree6 PH</t>
  </si>
  <si>
    <t>ST S4 Tree6</t>
  </si>
  <si>
    <t xml:space="preserve">White fly  Understory vegetation </t>
  </si>
  <si>
    <t>101-0083,1022/1039</t>
  </si>
  <si>
    <t>ST,S 4 Tree7 PH</t>
  </si>
  <si>
    <t>101-0086,1023/1040</t>
  </si>
  <si>
    <t>ST, S 4 Tree8 PH</t>
  </si>
  <si>
    <t>101-0087,1024/1041</t>
  </si>
  <si>
    <t>ST, S 4 Tree9 PH</t>
  </si>
  <si>
    <t>101-0088,1025/1042</t>
  </si>
  <si>
    <t>ST, S 4 Tree10 PH</t>
  </si>
  <si>
    <t>101-0089,1025/1043</t>
  </si>
  <si>
    <t>ST, S 4 Tree11 PH</t>
  </si>
  <si>
    <t>101-0090,1097/1044</t>
  </si>
  <si>
    <t>ST, S 4 Tree12 PH</t>
  </si>
  <si>
    <t xml:space="preserve">Understory vegetation </t>
  </si>
  <si>
    <t>101-0147, 1084/1101</t>
  </si>
  <si>
    <t>ST, S6 Tree1  PH</t>
  </si>
  <si>
    <t xml:space="preserve">ST, S6 Tree1  </t>
  </si>
  <si>
    <t>larval, bugs</t>
  </si>
  <si>
    <t>101-0148, 1085/1102</t>
  </si>
  <si>
    <t>ST, S6 Tree2  PH</t>
  </si>
  <si>
    <t xml:space="preserve">ST, S6 Tree2  </t>
  </si>
  <si>
    <t>101-0149, 1086/1103</t>
  </si>
  <si>
    <t>ST, S6 Tree3 PH</t>
  </si>
  <si>
    <t>ST, S6 Tree3</t>
  </si>
  <si>
    <t>no insect sample</t>
  </si>
  <si>
    <t>101-0150, 1087/1104</t>
  </si>
  <si>
    <t>ST, S6 Tree 4 PH</t>
  </si>
  <si>
    <t>ST, S6 Tree 4</t>
  </si>
  <si>
    <t>101-0150, 1088/105</t>
  </si>
  <si>
    <t>ST, S6 Tree5  PH</t>
  </si>
  <si>
    <t xml:space="preserve">ST, S6 Tree5 </t>
  </si>
  <si>
    <t>101-0152,1089/1106</t>
  </si>
  <si>
    <t>ST, S6 Tree6 PH</t>
  </si>
  <si>
    <t>ST, S6 Tree6</t>
  </si>
  <si>
    <t>101-0153,1090/1107</t>
  </si>
  <si>
    <t>ST, S6 Tree7  PH</t>
  </si>
  <si>
    <t>ST, S6 Tree7</t>
  </si>
  <si>
    <t>101-0154,1091/1108</t>
  </si>
  <si>
    <t>ST, S6 Tree8 PH</t>
  </si>
  <si>
    <t>ST, S6 Tree8</t>
  </si>
  <si>
    <t>101-0157,1094/1111</t>
  </si>
  <si>
    <t>ST, S6 Tree9  PH</t>
  </si>
  <si>
    <t>ST, S6 Tree9</t>
  </si>
  <si>
    <t>101/0158,1095/1112</t>
  </si>
  <si>
    <t>ST, S6 Tree10  PH</t>
  </si>
  <si>
    <t>ST, S6 Tree10</t>
  </si>
  <si>
    <t>101-0159,1020-1113</t>
  </si>
  <si>
    <t>ST, S6 Tree11  PH</t>
  </si>
  <si>
    <t>ST, S6 Tree11</t>
  </si>
  <si>
    <t>101-0167,1101/1121</t>
  </si>
  <si>
    <t>ST, S6 Tree12  PH</t>
  </si>
  <si>
    <t>ST, S6 Tree12</t>
  </si>
  <si>
    <t>100-0666, 629/646</t>
  </si>
  <si>
    <t>ST6 Tree1 PH</t>
  </si>
  <si>
    <t xml:space="preserve">ST6 Tree1 </t>
  </si>
  <si>
    <t>took trunk sample. Sample name: Trunk sample1 St6Tree1</t>
  </si>
  <si>
    <t>100-0684, 647/664</t>
  </si>
  <si>
    <t>ST6 Tree7 PH</t>
  </si>
  <si>
    <t xml:space="preserve">ST6 Tree7 </t>
  </si>
  <si>
    <t>100-0677, 640/657</t>
  </si>
  <si>
    <t>ST6 Tree2 PH</t>
  </si>
  <si>
    <t>ST6 Tree2</t>
  </si>
  <si>
    <t>Rainy, no insects</t>
  </si>
  <si>
    <t>100-0685, 648/665</t>
  </si>
  <si>
    <t>ST6 Tree8 PH</t>
  </si>
  <si>
    <t>ST6 Tree8</t>
  </si>
  <si>
    <t>100-0678, 641/658</t>
  </si>
  <si>
    <t>ST6 Tree3PH</t>
  </si>
  <si>
    <t>ST6 Tree3</t>
  </si>
  <si>
    <t>Rainy no insects in tree</t>
  </si>
  <si>
    <t>100-0686, 649/666</t>
  </si>
  <si>
    <t>ST6 Tree9 PH</t>
  </si>
  <si>
    <t>ST6 Tree9</t>
  </si>
  <si>
    <t>no insects</t>
  </si>
  <si>
    <t>100-0679, 642/659</t>
  </si>
  <si>
    <t>ST6 Tree4PH</t>
  </si>
  <si>
    <t>ST6 Tree4</t>
  </si>
  <si>
    <t>Rainy, Understory vegetation description</t>
  </si>
  <si>
    <t>100-0702, 650/667</t>
  </si>
  <si>
    <t>ST6 Tree10 PH</t>
  </si>
  <si>
    <t>ST6 Tree10</t>
  </si>
  <si>
    <t>trunk in high</t>
  </si>
  <si>
    <t>100-0680, 643/660</t>
  </si>
  <si>
    <t>ST6 Tree5PH</t>
  </si>
  <si>
    <t xml:space="preserve">ST6 Tree5 </t>
  </si>
  <si>
    <t>100-0703, 651/668</t>
  </si>
  <si>
    <t>ST6 Tree11 PH</t>
  </si>
  <si>
    <t xml:space="preserve">ST6 Tree11 </t>
  </si>
  <si>
    <t>100-0683, 646/663</t>
  </si>
  <si>
    <t>Tenebrionidae</t>
  </si>
  <si>
    <t>ST6 Tree6 PH</t>
  </si>
  <si>
    <t xml:space="preserve">ST6 Tree6 </t>
  </si>
  <si>
    <t>100-0707, 654/671</t>
  </si>
  <si>
    <t>ST6 Tree12 PH</t>
  </si>
  <si>
    <t>ST6 Tree12</t>
  </si>
  <si>
    <t>Undestory vegetation description</t>
  </si>
  <si>
    <t>100-0797, 745/762</t>
  </si>
  <si>
    <t>100-0798, 747/763</t>
  </si>
  <si>
    <t>100-0801, 749/766</t>
  </si>
  <si>
    <t>100-0805, 753/770</t>
  </si>
  <si>
    <t>100-0806, 754/771</t>
  </si>
  <si>
    <t>100-0825, 773/796</t>
  </si>
  <si>
    <t>ants, spider</t>
  </si>
  <si>
    <t>STS1 Tree1 PH</t>
  </si>
  <si>
    <t>STS1 Tree2 PH</t>
  </si>
  <si>
    <t>STS1 Tree3 PH</t>
  </si>
  <si>
    <t>STS1 Tree4 PH</t>
  </si>
  <si>
    <t>STS1 Tree5 PH</t>
  </si>
  <si>
    <t>STS1 Tree6 PH</t>
  </si>
  <si>
    <t xml:space="preserve">STS1 Tree1 </t>
  </si>
  <si>
    <t>STS1 Tree2</t>
  </si>
  <si>
    <t>STS1 Tree3</t>
  </si>
  <si>
    <t>STS1 Tree4</t>
  </si>
  <si>
    <t>STS1 Tree5</t>
  </si>
  <si>
    <t>STS1 Tree6</t>
  </si>
  <si>
    <t>100-0826, 774/791</t>
  </si>
  <si>
    <t>STS1 Tree7 PH</t>
  </si>
  <si>
    <t xml:space="preserve">STS1 Tree7 </t>
  </si>
  <si>
    <t>100-0827, 775/792</t>
  </si>
  <si>
    <t>STS1 Tree8 PH</t>
  </si>
  <si>
    <t>STS1 Tree8</t>
  </si>
  <si>
    <t>100-0828, 776/793</t>
  </si>
  <si>
    <t>STS1 Tree9 PH</t>
  </si>
  <si>
    <t>STS1 Tree9</t>
  </si>
  <si>
    <t>100-0829, 777/794</t>
  </si>
  <si>
    <t>STS1 Tree10 PH</t>
  </si>
  <si>
    <t>STS1 Tree10</t>
  </si>
  <si>
    <t>100-0855, 803/820</t>
  </si>
  <si>
    <t>STS1 Tree11 PH</t>
  </si>
  <si>
    <t>STS1 Tree11</t>
  </si>
  <si>
    <t>100-0858</t>
  </si>
  <si>
    <t>STS1 Tree12 PH</t>
  </si>
  <si>
    <t>STS1 Tree12</t>
  </si>
  <si>
    <t>100-0970, 912/929</t>
  </si>
  <si>
    <t>Ticks</t>
  </si>
  <si>
    <t>STS2 Tree1 PH</t>
  </si>
  <si>
    <t xml:space="preserve">STS2 Tree1 </t>
  </si>
  <si>
    <t>100-0972, 914/931</t>
  </si>
  <si>
    <t>Ticks, ants</t>
  </si>
  <si>
    <t>STS2 Tree2 PH</t>
  </si>
  <si>
    <t>STS2 Tree2</t>
  </si>
  <si>
    <t>100-0973, 915/932</t>
  </si>
  <si>
    <t>STS2 Tree3 PH</t>
  </si>
  <si>
    <t>STS2 Tree3</t>
  </si>
  <si>
    <t>100-0974, 916/933</t>
  </si>
  <si>
    <t>STS2 Tree4 PH</t>
  </si>
  <si>
    <t>STS2 Tree4</t>
  </si>
  <si>
    <t>100-0975, 917/934</t>
  </si>
  <si>
    <t>STS2 Tree5 PH</t>
  </si>
  <si>
    <t>STS2 Tree5</t>
  </si>
  <si>
    <t>100-0976, 918/935</t>
  </si>
  <si>
    <t>STS2 Tree6 PH</t>
  </si>
  <si>
    <t xml:space="preserve">STS2 Tree6 </t>
  </si>
  <si>
    <t>Site 2</t>
  </si>
  <si>
    <t>100-0977, 919/936</t>
  </si>
  <si>
    <t>STS2 Tree7 PH</t>
  </si>
  <si>
    <t>STS2 Tree7</t>
  </si>
  <si>
    <t>100-0978, 920/937</t>
  </si>
  <si>
    <t>STS2 Tree8 PH</t>
  </si>
  <si>
    <t>STS2 Tree8</t>
  </si>
  <si>
    <t>100-0980, 922/939</t>
  </si>
  <si>
    <t>STS2 Tree9 PH</t>
  </si>
  <si>
    <t>STS2 Tree9</t>
  </si>
  <si>
    <t>100-0981, 923/940</t>
  </si>
  <si>
    <t>STS2 Tree10 PH</t>
  </si>
  <si>
    <t>STS2 Tree10</t>
  </si>
  <si>
    <t>100-0982, 924/941</t>
  </si>
  <si>
    <t>Ticks, Larvae</t>
  </si>
  <si>
    <t>STS2 Tree11 PH</t>
  </si>
  <si>
    <t>STS2 Tree11</t>
  </si>
  <si>
    <t>100-0983, 925/942</t>
  </si>
  <si>
    <t>STS2 Tree12 PH</t>
  </si>
  <si>
    <t>STS2 Tree12</t>
  </si>
  <si>
    <t>101-0126, 1063/1080</t>
  </si>
  <si>
    <t>101-0129, 1066/1083</t>
  </si>
  <si>
    <t>101-0132, 1069/1086</t>
  </si>
  <si>
    <t>101-0132, 1069/1087</t>
  </si>
  <si>
    <t>101-0134, 1071/1038</t>
  </si>
  <si>
    <t>101-0135, 1072/1089</t>
  </si>
  <si>
    <t>STS5 Tree1 PH</t>
  </si>
  <si>
    <t>STS5 Tree2 PH</t>
  </si>
  <si>
    <t>STS5 Tree3 PH</t>
  </si>
  <si>
    <t>STS5 Tree4 PH</t>
  </si>
  <si>
    <t>STS5 Tree5 PH</t>
  </si>
  <si>
    <t>STS5 Tree6 PH</t>
  </si>
  <si>
    <t xml:space="preserve">STS5 Tree1 </t>
  </si>
  <si>
    <t>STS5 Tree2</t>
  </si>
  <si>
    <t>STS5 Tree3</t>
  </si>
  <si>
    <t>STS5 Tree4</t>
  </si>
  <si>
    <t>STS5 Tree5</t>
  </si>
  <si>
    <t xml:space="preserve">STS5 Tree6 </t>
  </si>
  <si>
    <t>White fly, Larvae</t>
  </si>
  <si>
    <t>White fly, Buprestidae, Larvae</t>
  </si>
  <si>
    <t>Spider, larvae</t>
  </si>
  <si>
    <t>101-0136, 1073/1090</t>
  </si>
  <si>
    <t>STS5 Tree7 PH</t>
  </si>
  <si>
    <t>STS5 Tree7</t>
  </si>
  <si>
    <t>101-0173, 1074/1091</t>
  </si>
  <si>
    <t>STS5 Tree8 PH</t>
  </si>
  <si>
    <t>STS5 Tree8</t>
  </si>
  <si>
    <t>101-0138, 1075/1092</t>
  </si>
  <si>
    <t>STS5 Tree9 PH</t>
  </si>
  <si>
    <t>STS5 Tree9</t>
  </si>
  <si>
    <t>Understory vegetation description, no insects sample</t>
  </si>
  <si>
    <t>101-0144, 1081/1096</t>
  </si>
  <si>
    <t>STS5 Tree10 PH</t>
  </si>
  <si>
    <t>STS5 Tree10</t>
  </si>
  <si>
    <t>no sample, no animals and galls</t>
  </si>
  <si>
    <t>101-0145, 1082/1099</t>
  </si>
  <si>
    <t>STS5 Tree11 PH</t>
  </si>
  <si>
    <t>STS5 Tree11</t>
  </si>
  <si>
    <t>took only bag sample</t>
  </si>
  <si>
    <t>101-0146, 1083/1100</t>
  </si>
  <si>
    <t>Understory vegetation description, no sample</t>
  </si>
  <si>
    <t>ST2 Tree1 PH</t>
  </si>
  <si>
    <t>Sample Tree1</t>
  </si>
  <si>
    <t>111-1002</t>
  </si>
  <si>
    <t>ST2 Tree2 PH</t>
  </si>
  <si>
    <t>ST2 Tree2</t>
  </si>
  <si>
    <t>100-064, 145/162</t>
  </si>
  <si>
    <t>ST2 Tree3 PH</t>
  </si>
  <si>
    <t>ST2 Tree3</t>
  </si>
  <si>
    <t>ST2 Tree4 PH</t>
  </si>
  <si>
    <t>ST2 Tree4</t>
  </si>
  <si>
    <t>100-0258, 228/245</t>
  </si>
  <si>
    <t>ST2 Tree add 1 PH</t>
  </si>
  <si>
    <t xml:space="preserve">ST2Tree add 1 </t>
  </si>
  <si>
    <t>100-0259, 229/246</t>
  </si>
  <si>
    <t>ST2 Tree add 2 PH</t>
  </si>
  <si>
    <t>ST2Tree add 2</t>
  </si>
  <si>
    <t>100-0260, 230/247</t>
  </si>
  <si>
    <t>ST2 Tree add 3 PH</t>
  </si>
  <si>
    <t>ST2Tree add 3</t>
  </si>
  <si>
    <t>100-0261, 231/248</t>
  </si>
  <si>
    <t>ST2 Tree add 4 PH</t>
  </si>
  <si>
    <t>ST2Tree add 4</t>
  </si>
  <si>
    <t>100-0263, 233/250</t>
  </si>
  <si>
    <t>ST2 Tree add 5 PH</t>
  </si>
  <si>
    <t>ST2Tree add 5</t>
  </si>
  <si>
    <t>100-0269, 239/256</t>
  </si>
  <si>
    <t>ST2 Tree add 6 PH</t>
  </si>
  <si>
    <t>ST2Tree add 6</t>
  </si>
  <si>
    <t>100-0272, 241/258</t>
  </si>
  <si>
    <t>ST2 Tree add 7 PH</t>
  </si>
  <si>
    <t xml:space="preserve">ST2Tree add 7 </t>
  </si>
  <si>
    <t>100-0273, 242/259</t>
  </si>
  <si>
    <t>ST2 Tree add 8 PH</t>
  </si>
  <si>
    <t>ST2Tree add 8</t>
  </si>
  <si>
    <t>Elm</t>
  </si>
  <si>
    <t>Elevation  : m</t>
  </si>
  <si>
    <t xml:space="preserve">Eaten rate </t>
  </si>
  <si>
    <t>Site2</t>
  </si>
  <si>
    <t>Tree1</t>
  </si>
  <si>
    <t>Tree2</t>
  </si>
  <si>
    <t>Tree3</t>
  </si>
  <si>
    <t>Tree4</t>
  </si>
  <si>
    <t>Tree5</t>
  </si>
  <si>
    <t>Tree6</t>
  </si>
  <si>
    <t>Tree7</t>
  </si>
  <si>
    <t>Tree8</t>
  </si>
  <si>
    <t>Tree9</t>
  </si>
  <si>
    <t>Tree10</t>
  </si>
  <si>
    <t>Tree11</t>
  </si>
  <si>
    <t>Tree12</t>
  </si>
  <si>
    <t xml:space="preserve">No insect </t>
  </si>
  <si>
    <t>insect eaten</t>
  </si>
  <si>
    <t>-</t>
  </si>
  <si>
    <t>Site ID</t>
  </si>
  <si>
    <t>ants moth</t>
  </si>
  <si>
    <t>Eaten rate by %</t>
  </si>
  <si>
    <t>Tree code</t>
  </si>
  <si>
    <t>ES1T1</t>
  </si>
  <si>
    <t>ES1T2</t>
  </si>
  <si>
    <t>ES1T3</t>
  </si>
  <si>
    <t>ES1T4</t>
  </si>
  <si>
    <t>ES1T5</t>
  </si>
  <si>
    <t>ES1T6</t>
  </si>
  <si>
    <t>ES1T7</t>
  </si>
  <si>
    <t>ES1T8</t>
  </si>
  <si>
    <t>ES1T9</t>
  </si>
  <si>
    <t>ES1T10</t>
  </si>
  <si>
    <t>ES1T11</t>
  </si>
  <si>
    <t>ES1T12</t>
  </si>
  <si>
    <t>ES2T1</t>
  </si>
  <si>
    <t>ES2T2</t>
  </si>
  <si>
    <t>ES2T3</t>
  </si>
  <si>
    <t>ES2T4</t>
  </si>
  <si>
    <t>ES2T5</t>
  </si>
  <si>
    <t>ES2T6</t>
  </si>
  <si>
    <t>ES2T7</t>
  </si>
  <si>
    <t>ES2T8</t>
  </si>
  <si>
    <t>ES2T9</t>
  </si>
  <si>
    <t>ES2T10</t>
  </si>
  <si>
    <t>ES2T11</t>
  </si>
  <si>
    <t>ES2T12</t>
  </si>
  <si>
    <t>ES3T1</t>
  </si>
  <si>
    <t>ES3T2</t>
  </si>
  <si>
    <t>ES3T3</t>
  </si>
  <si>
    <t>ES3T4</t>
  </si>
  <si>
    <t>ES3T5</t>
  </si>
  <si>
    <t>ES3T6</t>
  </si>
  <si>
    <t>ES3T7</t>
  </si>
  <si>
    <t>ES3T8</t>
  </si>
  <si>
    <t>ES3T9</t>
  </si>
  <si>
    <t>ES3T10</t>
  </si>
  <si>
    <t>ES3T11</t>
  </si>
  <si>
    <t>ES3T12</t>
  </si>
  <si>
    <t>ES4T1</t>
  </si>
  <si>
    <t>ES4T2</t>
  </si>
  <si>
    <t>ES4T3</t>
  </si>
  <si>
    <t>ES4T4</t>
  </si>
  <si>
    <t>ES4T5</t>
  </si>
  <si>
    <t>ES4T6</t>
  </si>
  <si>
    <t>ES4T7</t>
  </si>
  <si>
    <t>ES4T8</t>
  </si>
  <si>
    <t>ES4T9</t>
  </si>
  <si>
    <t>ES4T10</t>
  </si>
  <si>
    <t>ES4T11</t>
  </si>
  <si>
    <t>ES4T12</t>
  </si>
  <si>
    <t>ES5T1</t>
  </si>
  <si>
    <t>ES5T2</t>
  </si>
  <si>
    <t>ES5T3</t>
  </si>
  <si>
    <t>ES5T4</t>
  </si>
  <si>
    <t>ES5T5</t>
  </si>
  <si>
    <t>ES5T6</t>
  </si>
  <si>
    <t>ES5T7</t>
  </si>
  <si>
    <t>ES5T8</t>
  </si>
  <si>
    <t>ES5T9</t>
  </si>
  <si>
    <t>ES5T10</t>
  </si>
  <si>
    <t>ES5T11</t>
  </si>
  <si>
    <t>ES5T12</t>
  </si>
  <si>
    <t>ES6T1</t>
  </si>
  <si>
    <t>ES6T2</t>
  </si>
  <si>
    <t>ES6T3</t>
  </si>
  <si>
    <t>ES6T4</t>
  </si>
  <si>
    <t>ES6T5</t>
  </si>
  <si>
    <t>ES6T6</t>
  </si>
  <si>
    <t>ES6T7</t>
  </si>
  <si>
    <t>ES6T8</t>
  </si>
  <si>
    <t>ES6T9</t>
  </si>
  <si>
    <t>ES6T10</t>
  </si>
  <si>
    <t>ES6T11</t>
  </si>
  <si>
    <t>ES6T12</t>
  </si>
  <si>
    <t>Tree Code</t>
  </si>
  <si>
    <t>SS1T1</t>
  </si>
  <si>
    <t>SS1T2</t>
  </si>
  <si>
    <t>SS1T3</t>
  </si>
  <si>
    <t>SS1T4</t>
  </si>
  <si>
    <t>SS1T5</t>
  </si>
  <si>
    <t>SS1T6</t>
  </si>
  <si>
    <t>SS1T7</t>
  </si>
  <si>
    <t>SS1T8</t>
  </si>
  <si>
    <t>SS1T9</t>
  </si>
  <si>
    <t>SS1T10</t>
  </si>
  <si>
    <t>SS1T11</t>
  </si>
  <si>
    <t>SS1T12</t>
  </si>
  <si>
    <t>SS2T1</t>
  </si>
  <si>
    <t>SS2T2</t>
  </si>
  <si>
    <t>SS2T3</t>
  </si>
  <si>
    <t>SS2T4</t>
  </si>
  <si>
    <t>SS2T5</t>
  </si>
  <si>
    <t>SS2T6</t>
  </si>
  <si>
    <t>SS2T7</t>
  </si>
  <si>
    <t>SS2T8</t>
  </si>
  <si>
    <t>SS2T9</t>
  </si>
  <si>
    <t>SS2T10</t>
  </si>
  <si>
    <t>SS2T11</t>
  </si>
  <si>
    <t>SS2T12</t>
  </si>
  <si>
    <t>SS3T1</t>
  </si>
  <si>
    <t>SS3T2</t>
  </si>
  <si>
    <t>SS3T3</t>
  </si>
  <si>
    <t>SS3T4</t>
  </si>
  <si>
    <t>SS3T5</t>
  </si>
  <si>
    <t>SS3T6</t>
  </si>
  <si>
    <t>SS3T7</t>
  </si>
  <si>
    <t>SS3T8</t>
  </si>
  <si>
    <t>SS3T9</t>
  </si>
  <si>
    <t>SS3T10</t>
  </si>
  <si>
    <t>SS3T11</t>
  </si>
  <si>
    <t>SS3T12</t>
  </si>
  <si>
    <t>SS4T1</t>
  </si>
  <si>
    <t>SS4T2</t>
  </si>
  <si>
    <t>SS4T3</t>
  </si>
  <si>
    <t>SS4T4</t>
  </si>
  <si>
    <t>SS4T5</t>
  </si>
  <si>
    <t>SS4T6</t>
  </si>
  <si>
    <t>SS4T7</t>
  </si>
  <si>
    <t>SS4T8</t>
  </si>
  <si>
    <t>SS4T9</t>
  </si>
  <si>
    <t>SS4T10</t>
  </si>
  <si>
    <t>SS4T11</t>
  </si>
  <si>
    <t>SS4T12</t>
  </si>
  <si>
    <t>SS5T1</t>
  </si>
  <si>
    <t>SS5T2</t>
  </si>
  <si>
    <t>SS5T3</t>
  </si>
  <si>
    <t>SS5T4</t>
  </si>
  <si>
    <t>SS5T5</t>
  </si>
  <si>
    <t>SS5T6</t>
  </si>
  <si>
    <t>SS5T7</t>
  </si>
  <si>
    <t>SS5T8</t>
  </si>
  <si>
    <t>SS5T9</t>
  </si>
  <si>
    <t>SS5T10</t>
  </si>
  <si>
    <t>SS5T11</t>
  </si>
  <si>
    <t>SS5T12</t>
  </si>
  <si>
    <t>SS6T1</t>
  </si>
  <si>
    <t>SS6T2</t>
  </si>
  <si>
    <t>SS6T3</t>
  </si>
  <si>
    <t>SS6T4</t>
  </si>
  <si>
    <t>SS6T5</t>
  </si>
  <si>
    <t>SS6T6</t>
  </si>
  <si>
    <t>SS6T7</t>
  </si>
  <si>
    <t>SS6T8</t>
  </si>
  <si>
    <t>SS6T9</t>
  </si>
  <si>
    <t>SS6T10</t>
  </si>
  <si>
    <t>SS6T11</t>
  </si>
  <si>
    <t>SS6T12</t>
  </si>
  <si>
    <t>Canopy length (cm)</t>
  </si>
  <si>
    <t xml:space="preserve"> Canopy width (cm)</t>
  </si>
  <si>
    <t>Ulmus   pumila</t>
  </si>
  <si>
    <t>Halaxylon ammonnodendron</t>
  </si>
  <si>
    <t>There are  6 elm, 6 saxaul monitoring sites were selected.</t>
  </si>
  <si>
    <t xml:space="preserve"> For each site 12 trees which 5 height class were randomly choose.</t>
  </si>
  <si>
    <t>Each tree wth code. Example; ES1T1-(E-Elm  site, S1-Site number 1, T1- Tree number 1) and SS1T1-(S-Saxaul  site, S1-Site number 1, T1- Tree number 1)</t>
  </si>
  <si>
    <t>Elev</t>
  </si>
  <si>
    <t xml:space="preserve">Data collected by </t>
  </si>
  <si>
    <t>Circumference (cm )</t>
  </si>
  <si>
    <t>Collar circumference (cm )</t>
  </si>
  <si>
    <t>Pest data, 1-yes, 0-no</t>
  </si>
  <si>
    <t>Other occurred species where on the stem of tree</t>
  </si>
  <si>
    <t>Photo name</t>
  </si>
  <si>
    <t>Each tree's image was taken with name</t>
  </si>
  <si>
    <t xml:space="preserve">Sample name </t>
  </si>
  <si>
    <t>Pest samples of each tree were taken</t>
  </si>
  <si>
    <t xml:space="preserve">Eaten rate by percent </t>
  </si>
  <si>
    <t>Saxaul canopy length and width by cm</t>
  </si>
  <si>
    <t>Plant bug</t>
  </si>
  <si>
    <t>GPS data  (Latitude, Longitude and Elevation) of each tree</t>
  </si>
  <si>
    <t>Each tree's image was taken with name,  if you need it, ready to send to you</t>
  </si>
  <si>
    <t>Percent of dead branches ( percent of tree dead)</t>
  </si>
  <si>
    <t xml:space="preserve">Eatenrate of leaves was estimated to quality data </t>
  </si>
  <si>
    <t>Circumference at the breast height of elm. It mustbe to transform to DBH</t>
  </si>
  <si>
    <t xml:space="preserve">Circumference at the basal height of saxaul because saxaul do not have a central trunk. </t>
  </si>
  <si>
    <t xml:space="preserve">Percent of leaves eaten by insects, for a sample of leaves . But it wasn’t recorded because saxaul leaves were reduced and are not the focus of pest insects. </t>
  </si>
  <si>
    <t>Sergelenkhuu Jambal, Kina Murphy, Tserendejid Ayush  and Anu Nasanbat in June, 2014</t>
  </si>
  <si>
    <t>Sergelenkhuu Jambal, Oyunbileg Khaltar and Narangerel Tsedenish in August, 2014</t>
  </si>
  <si>
    <t>DCH</t>
  </si>
  <si>
    <t>DBH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</si>
</sst>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textRotation="90"/>
    </xf>
    <xf numFmtId="16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34" sqref="B34"/>
    </sheetView>
  </sheetViews>
  <sheetFormatPr defaultColWidth="9.109375" defaultRowHeight="14.4" x14ac:dyDescent="0.3"/>
  <cols>
    <col min="1" max="1" width="60" style="14" customWidth="1"/>
    <col min="2" max="2" width="125.88671875" style="14" customWidth="1"/>
    <col min="3" max="16384" width="9.109375" style="14"/>
  </cols>
  <sheetData>
    <row r="1" spans="1:2" ht="15" x14ac:dyDescent="0.25">
      <c r="A1" s="13" t="s">
        <v>195</v>
      </c>
    </row>
    <row r="2" spans="1:2" ht="15" x14ac:dyDescent="0.25">
      <c r="A2" s="14" t="s">
        <v>489</v>
      </c>
      <c r="B2" s="14" t="s">
        <v>659</v>
      </c>
    </row>
    <row r="3" spans="1:2" ht="15" x14ac:dyDescent="0.25">
      <c r="A3" s="14" t="s">
        <v>209</v>
      </c>
      <c r="B3" s="14" t="s">
        <v>660</v>
      </c>
    </row>
    <row r="4" spans="1:2" ht="15" x14ac:dyDescent="0.25">
      <c r="A4" s="13" t="s">
        <v>508</v>
      </c>
      <c r="B4" s="14" t="s">
        <v>661</v>
      </c>
    </row>
    <row r="5" spans="1:2" ht="15" x14ac:dyDescent="0.25">
      <c r="A5" s="13" t="s">
        <v>41</v>
      </c>
      <c r="B5" s="16" t="s">
        <v>662</v>
      </c>
    </row>
    <row r="6" spans="1:2" ht="15" x14ac:dyDescent="0.25">
      <c r="A6" s="13" t="s">
        <v>511</v>
      </c>
      <c r="B6" s="14" t="s">
        <v>663</v>
      </c>
    </row>
    <row r="7" spans="1:2" x14ac:dyDescent="0.3">
      <c r="A7" s="13" t="s">
        <v>0</v>
      </c>
      <c r="B7" s="18" t="s">
        <v>677</v>
      </c>
    </row>
    <row r="8" spans="1:2" x14ac:dyDescent="0.3">
      <c r="A8" s="13" t="s">
        <v>1</v>
      </c>
      <c r="B8" s="18"/>
    </row>
    <row r="9" spans="1:2" x14ac:dyDescent="0.3">
      <c r="A9" s="13" t="s">
        <v>664</v>
      </c>
      <c r="B9" s="18"/>
    </row>
    <row r="10" spans="1:2" ht="15" x14ac:dyDescent="0.25">
      <c r="A10" s="13" t="s">
        <v>2</v>
      </c>
      <c r="B10" s="14" t="s">
        <v>678</v>
      </c>
    </row>
    <row r="11" spans="1:2" ht="15" x14ac:dyDescent="0.25">
      <c r="A11" s="13" t="s">
        <v>666</v>
      </c>
      <c r="B11" s="14" t="s">
        <v>681</v>
      </c>
    </row>
    <row r="12" spans="1:2" ht="15" x14ac:dyDescent="0.25">
      <c r="A12" s="13" t="s">
        <v>667</v>
      </c>
      <c r="B12" s="14" t="s">
        <v>682</v>
      </c>
    </row>
    <row r="13" spans="1:2" ht="15" x14ac:dyDescent="0.25">
      <c r="A13" s="15" t="s">
        <v>3</v>
      </c>
      <c r="B13" s="14" t="s">
        <v>679</v>
      </c>
    </row>
    <row r="14" spans="1:2" x14ac:dyDescent="0.3">
      <c r="A14" s="17" t="s">
        <v>4</v>
      </c>
      <c r="B14" s="18" t="s">
        <v>668</v>
      </c>
    </row>
    <row r="15" spans="1:2" x14ac:dyDescent="0.3">
      <c r="A15" s="17" t="s">
        <v>5</v>
      </c>
      <c r="B15" s="18"/>
    </row>
    <row r="16" spans="1:2" x14ac:dyDescent="0.3">
      <c r="A16" s="17" t="s">
        <v>6</v>
      </c>
      <c r="B16" s="18"/>
    </row>
    <row r="17" spans="1:2" x14ac:dyDescent="0.3">
      <c r="A17" s="17" t="s">
        <v>7</v>
      </c>
      <c r="B17" s="18"/>
    </row>
    <row r="18" spans="1:2" x14ac:dyDescent="0.3">
      <c r="A18" s="17" t="s">
        <v>8</v>
      </c>
      <c r="B18" s="18"/>
    </row>
    <row r="19" spans="1:2" x14ac:dyDescent="0.3">
      <c r="A19" s="17" t="s">
        <v>9</v>
      </c>
      <c r="B19" s="18"/>
    </row>
    <row r="20" spans="1:2" x14ac:dyDescent="0.3">
      <c r="A20" s="17" t="s">
        <v>10</v>
      </c>
      <c r="B20" s="18"/>
    </row>
    <row r="21" spans="1:2" x14ac:dyDescent="0.3">
      <c r="A21" s="17" t="s">
        <v>11</v>
      </c>
      <c r="B21" s="18"/>
    </row>
    <row r="22" spans="1:2" x14ac:dyDescent="0.3">
      <c r="A22" s="17" t="s">
        <v>12</v>
      </c>
      <c r="B22" s="18"/>
    </row>
    <row r="23" spans="1:2" ht="15" x14ac:dyDescent="0.25">
      <c r="A23" s="13" t="s">
        <v>13</v>
      </c>
      <c r="B23" s="14" t="s">
        <v>669</v>
      </c>
    </row>
    <row r="24" spans="1:2" ht="15" x14ac:dyDescent="0.25">
      <c r="A24" s="13" t="s">
        <v>670</v>
      </c>
      <c r="B24" s="14" t="s">
        <v>671</v>
      </c>
    </row>
    <row r="25" spans="1:2" ht="15" x14ac:dyDescent="0.25">
      <c r="A25" s="13" t="s">
        <v>672</v>
      </c>
      <c r="B25" s="14" t="s">
        <v>673</v>
      </c>
    </row>
    <row r="26" spans="1:2" x14ac:dyDescent="0.3">
      <c r="A26" s="13" t="s">
        <v>674</v>
      </c>
      <c r="B26" s="14" t="s">
        <v>683</v>
      </c>
    </row>
    <row r="27" spans="1:2" ht="15" x14ac:dyDescent="0.25">
      <c r="A27" s="13" t="s">
        <v>491</v>
      </c>
      <c r="B27" s="14" t="s">
        <v>680</v>
      </c>
    </row>
    <row r="28" spans="1:2" x14ac:dyDescent="0.3">
      <c r="A28" s="13" t="s">
        <v>657</v>
      </c>
      <c r="B28" s="18" t="s">
        <v>675</v>
      </c>
    </row>
    <row r="29" spans="1:2" x14ac:dyDescent="0.3">
      <c r="A29" s="13" t="s">
        <v>658</v>
      </c>
      <c r="B29" s="18"/>
    </row>
    <row r="30" spans="1:2" ht="15" x14ac:dyDescent="0.25">
      <c r="A30" s="13" t="s">
        <v>665</v>
      </c>
      <c r="B30" s="14" t="s">
        <v>684</v>
      </c>
    </row>
    <row r="31" spans="1:2" ht="15" x14ac:dyDescent="0.25">
      <c r="B31" s="14" t="s">
        <v>685</v>
      </c>
    </row>
  </sheetData>
  <mergeCells count="3">
    <mergeCell ref="B7:B9"/>
    <mergeCell ref="B14:B22"/>
    <mergeCell ref="B28:B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="130" zoomScaleNormal="130" workbookViewId="0">
      <selection sqref="A1:Z73"/>
    </sheetView>
  </sheetViews>
  <sheetFormatPr defaultColWidth="9.109375" defaultRowHeight="11.4" x14ac:dyDescent="0.3"/>
  <cols>
    <col min="1" max="1" width="8.109375" style="6" customWidth="1"/>
    <col min="2" max="4" width="9.109375" style="6"/>
    <col min="5" max="5" width="14.109375" style="20" customWidth="1"/>
    <col min="6" max="6" width="14.88671875" style="20" customWidth="1"/>
    <col min="7" max="7" width="7.109375" style="6" customWidth="1"/>
    <col min="8" max="8" width="18.109375" style="6" customWidth="1"/>
    <col min="9" max="10" width="7.6640625" style="6" customWidth="1"/>
    <col min="11" max="11" width="3.44140625" style="6" bestFit="1" customWidth="1"/>
    <col min="12" max="20" width="3.109375" style="6" bestFit="1" customWidth="1"/>
    <col min="21" max="21" width="17.33203125" style="6" customWidth="1"/>
    <col min="22" max="22" width="15.5546875" style="6" customWidth="1"/>
    <col min="23" max="23" width="10.6640625" style="6" bestFit="1" customWidth="1"/>
    <col min="24" max="25" width="11" style="6" customWidth="1"/>
    <col min="26" max="26" width="50.88671875" style="6" customWidth="1"/>
    <col min="27" max="16384" width="9.109375" style="6"/>
  </cols>
  <sheetData>
    <row r="1" spans="1:26" s="4" customFormat="1" ht="100.2" x14ac:dyDescent="0.3">
      <c r="A1" s="4" t="s">
        <v>195</v>
      </c>
      <c r="B1" s="4" t="s">
        <v>508</v>
      </c>
      <c r="C1" s="4" t="s">
        <v>41</v>
      </c>
      <c r="D1" s="4" t="s">
        <v>511</v>
      </c>
      <c r="E1" s="19" t="s">
        <v>0</v>
      </c>
      <c r="F1" s="19" t="s">
        <v>1</v>
      </c>
      <c r="G1" s="4" t="s">
        <v>490</v>
      </c>
      <c r="H1" s="4" t="s">
        <v>2</v>
      </c>
      <c r="I1" s="4" t="s">
        <v>666</v>
      </c>
      <c r="J1" s="4" t="s">
        <v>687</v>
      </c>
      <c r="K1" s="4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510</v>
      </c>
      <c r="Y1" s="5" t="s">
        <v>491</v>
      </c>
      <c r="Z1" s="5" t="s">
        <v>16</v>
      </c>
    </row>
    <row r="2" spans="1:26" x14ac:dyDescent="0.3">
      <c r="A2" s="6" t="s">
        <v>489</v>
      </c>
      <c r="B2" s="6" t="s">
        <v>30</v>
      </c>
      <c r="C2" s="6" t="s">
        <v>29</v>
      </c>
      <c r="D2" s="6" t="s">
        <v>512</v>
      </c>
      <c r="E2" s="20">
        <v>42.826277777777783</v>
      </c>
      <c r="F2" s="20">
        <v>107.995</v>
      </c>
      <c r="G2" s="6">
        <v>1051</v>
      </c>
      <c r="H2" s="6" t="s">
        <v>17</v>
      </c>
      <c r="I2" s="6">
        <v>170</v>
      </c>
      <c r="J2" s="6">
        <f>I2/3.1416</f>
        <v>54.112554112554115</v>
      </c>
      <c r="K2" s="6">
        <v>12</v>
      </c>
      <c r="L2" s="6">
        <v>1</v>
      </c>
      <c r="M2" s="6">
        <v>0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 t="s">
        <v>18</v>
      </c>
      <c r="V2" s="6" t="s">
        <v>19</v>
      </c>
      <c r="W2" s="6" t="s">
        <v>20</v>
      </c>
      <c r="X2" s="6">
        <v>7</v>
      </c>
      <c r="Y2" s="6" t="s">
        <v>21</v>
      </c>
      <c r="Z2" s="6" t="s">
        <v>158</v>
      </c>
    </row>
    <row r="3" spans="1:26" x14ac:dyDescent="0.3">
      <c r="A3" s="6" t="s">
        <v>489</v>
      </c>
      <c r="B3" s="6" t="s">
        <v>30</v>
      </c>
      <c r="C3" s="6" t="s">
        <v>31</v>
      </c>
      <c r="D3" s="6" t="s">
        <v>513</v>
      </c>
      <c r="E3" s="20">
        <v>42.793166666666664</v>
      </c>
      <c r="F3" s="20">
        <v>107.00516666666667</v>
      </c>
      <c r="G3" s="6">
        <v>1050</v>
      </c>
      <c r="H3" s="6" t="s">
        <v>43</v>
      </c>
      <c r="I3" s="6">
        <v>153</v>
      </c>
      <c r="J3" s="6">
        <f t="shared" ref="J3:J66" si="0">I3/3.1416</f>
        <v>48.701298701298704</v>
      </c>
      <c r="K3" s="6">
        <v>25</v>
      </c>
      <c r="L3" s="6">
        <v>0</v>
      </c>
      <c r="M3" s="6">
        <v>1</v>
      </c>
      <c r="N3" s="6">
        <v>0</v>
      </c>
      <c r="O3" s="6">
        <v>1</v>
      </c>
      <c r="P3" s="6">
        <v>1</v>
      </c>
      <c r="Q3" s="6">
        <v>0</v>
      </c>
      <c r="R3" s="6">
        <v>0</v>
      </c>
      <c r="S3" s="6">
        <v>0</v>
      </c>
      <c r="T3" s="6">
        <v>1</v>
      </c>
      <c r="U3" s="6" t="s">
        <v>44</v>
      </c>
      <c r="V3" s="6" t="s">
        <v>45</v>
      </c>
      <c r="W3" s="6" t="s">
        <v>87</v>
      </c>
      <c r="X3" s="6">
        <v>5</v>
      </c>
      <c r="Y3" s="6" t="s">
        <v>21</v>
      </c>
    </row>
    <row r="4" spans="1:26" x14ac:dyDescent="0.3">
      <c r="A4" s="6" t="s">
        <v>489</v>
      </c>
      <c r="B4" s="6" t="s">
        <v>30</v>
      </c>
      <c r="C4" s="6" t="s">
        <v>32</v>
      </c>
      <c r="D4" s="6" t="s">
        <v>514</v>
      </c>
      <c r="E4" s="20">
        <v>42.798916666666663</v>
      </c>
      <c r="F4" s="20">
        <v>107.00172222222223</v>
      </c>
      <c r="G4" s="6">
        <v>1048</v>
      </c>
      <c r="H4" s="6" t="s">
        <v>46</v>
      </c>
      <c r="I4" s="6">
        <v>250</v>
      </c>
      <c r="J4" s="6">
        <f t="shared" si="0"/>
        <v>79.577285459638404</v>
      </c>
      <c r="K4" s="6">
        <v>18</v>
      </c>
      <c r="L4" s="6">
        <v>0</v>
      </c>
      <c r="M4" s="6">
        <v>1</v>
      </c>
      <c r="N4" s="6">
        <v>0</v>
      </c>
      <c r="O4" s="6">
        <v>1</v>
      </c>
      <c r="P4" s="6">
        <v>1</v>
      </c>
      <c r="Q4" s="6">
        <v>0</v>
      </c>
      <c r="R4" s="6">
        <v>0</v>
      </c>
      <c r="S4" s="6">
        <v>0</v>
      </c>
      <c r="T4" s="6">
        <v>1</v>
      </c>
      <c r="U4" s="6" t="s">
        <v>18</v>
      </c>
      <c r="V4" s="6" t="s">
        <v>47</v>
      </c>
      <c r="W4" s="6" t="s">
        <v>48</v>
      </c>
      <c r="X4" s="6">
        <v>5</v>
      </c>
      <c r="Y4" s="6" t="s">
        <v>21</v>
      </c>
      <c r="Z4" s="6" t="s">
        <v>506</v>
      </c>
    </row>
    <row r="5" spans="1:26" x14ac:dyDescent="0.3">
      <c r="A5" s="6" t="s">
        <v>489</v>
      </c>
      <c r="B5" s="6" t="s">
        <v>30</v>
      </c>
      <c r="C5" s="6" t="s">
        <v>33</v>
      </c>
      <c r="D5" s="6" t="s">
        <v>515</v>
      </c>
      <c r="E5" s="20">
        <v>42.788166666666662</v>
      </c>
      <c r="F5" s="20">
        <v>107.00313888888888</v>
      </c>
      <c r="G5" s="6">
        <v>1042</v>
      </c>
      <c r="H5" s="6" t="s">
        <v>49</v>
      </c>
      <c r="I5" s="6">
        <v>244</v>
      </c>
      <c r="J5" s="6">
        <f t="shared" si="0"/>
        <v>77.667430608607077</v>
      </c>
      <c r="K5" s="6">
        <v>10</v>
      </c>
      <c r="L5" s="6">
        <v>0</v>
      </c>
      <c r="M5" s="6">
        <v>1</v>
      </c>
      <c r="N5" s="6">
        <v>0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1</v>
      </c>
      <c r="U5" s="6" t="s">
        <v>18</v>
      </c>
      <c r="V5" s="6" t="s">
        <v>50</v>
      </c>
      <c r="W5" s="6" t="s">
        <v>51</v>
      </c>
      <c r="X5" s="6">
        <v>5</v>
      </c>
      <c r="Y5" s="6" t="s">
        <v>21</v>
      </c>
      <c r="Z5" s="6" t="s">
        <v>52</v>
      </c>
    </row>
    <row r="6" spans="1:26" x14ac:dyDescent="0.3">
      <c r="A6" s="6" t="s">
        <v>489</v>
      </c>
      <c r="B6" s="6" t="s">
        <v>30</v>
      </c>
      <c r="C6" s="6" t="s">
        <v>34</v>
      </c>
      <c r="D6" s="6" t="s">
        <v>516</v>
      </c>
      <c r="E6" s="20">
        <v>42.821222222222225</v>
      </c>
      <c r="F6" s="20">
        <v>106.99555555555555</v>
      </c>
      <c r="G6" s="6">
        <v>1059</v>
      </c>
      <c r="H6" s="6" t="s">
        <v>53</v>
      </c>
      <c r="I6" s="6">
        <v>256</v>
      </c>
      <c r="J6" s="6">
        <f t="shared" si="0"/>
        <v>81.48714031066973</v>
      </c>
      <c r="K6" s="6">
        <v>3</v>
      </c>
      <c r="L6" s="6">
        <v>1</v>
      </c>
      <c r="M6" s="6">
        <v>0</v>
      </c>
      <c r="N6" s="6">
        <v>0</v>
      </c>
      <c r="O6" s="6">
        <v>1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 t="s">
        <v>18</v>
      </c>
      <c r="V6" s="6" t="s">
        <v>54</v>
      </c>
      <c r="W6" s="6" t="s">
        <v>55</v>
      </c>
      <c r="X6" s="6">
        <v>7</v>
      </c>
      <c r="Y6" s="6" t="s">
        <v>21</v>
      </c>
      <c r="Z6" s="6" t="s">
        <v>56</v>
      </c>
    </row>
    <row r="7" spans="1:26" x14ac:dyDescent="0.3">
      <c r="A7" s="6" t="s">
        <v>489</v>
      </c>
      <c r="B7" s="6" t="s">
        <v>30</v>
      </c>
      <c r="C7" s="6" t="s">
        <v>35</v>
      </c>
      <c r="D7" s="6" t="s">
        <v>517</v>
      </c>
      <c r="E7" s="20">
        <v>42.801111111111105</v>
      </c>
      <c r="F7" s="20">
        <v>106.9995</v>
      </c>
      <c r="G7" s="6">
        <v>1053</v>
      </c>
      <c r="H7" s="6" t="s">
        <v>57</v>
      </c>
      <c r="I7" s="6">
        <v>172</v>
      </c>
      <c r="J7" s="6">
        <f t="shared" si="0"/>
        <v>54.749172396231224</v>
      </c>
      <c r="K7" s="6">
        <v>7</v>
      </c>
      <c r="L7" s="6">
        <v>1</v>
      </c>
      <c r="M7" s="6">
        <v>0</v>
      </c>
      <c r="N7" s="6">
        <v>1</v>
      </c>
      <c r="O7" s="6">
        <v>1</v>
      </c>
      <c r="P7" s="6">
        <v>1</v>
      </c>
      <c r="Q7" s="6">
        <v>0</v>
      </c>
      <c r="R7" s="6">
        <v>0</v>
      </c>
      <c r="S7" s="6">
        <v>0</v>
      </c>
      <c r="T7" s="6">
        <v>1</v>
      </c>
      <c r="U7" s="6" t="s">
        <v>18</v>
      </c>
      <c r="V7" s="6" t="s">
        <v>58</v>
      </c>
      <c r="W7" s="6" t="s">
        <v>59</v>
      </c>
      <c r="X7" s="6">
        <v>5</v>
      </c>
      <c r="Y7" s="6" t="s">
        <v>21</v>
      </c>
      <c r="Z7" s="6" t="s">
        <v>42</v>
      </c>
    </row>
    <row r="8" spans="1:26" x14ac:dyDescent="0.3">
      <c r="A8" s="6" t="s">
        <v>489</v>
      </c>
      <c r="B8" s="6" t="s">
        <v>30</v>
      </c>
      <c r="C8" s="6" t="s">
        <v>23</v>
      </c>
      <c r="D8" s="6" t="s">
        <v>518</v>
      </c>
      <c r="E8" s="20">
        <v>42.801944444444445</v>
      </c>
      <c r="F8" s="20">
        <v>106.9965</v>
      </c>
      <c r="G8" s="6">
        <v>1053</v>
      </c>
      <c r="H8" s="6" t="s">
        <v>24</v>
      </c>
      <c r="I8" s="6">
        <v>221</v>
      </c>
      <c r="J8" s="6">
        <f t="shared" si="0"/>
        <v>70.346320346320354</v>
      </c>
      <c r="K8" s="6">
        <v>5</v>
      </c>
      <c r="L8" s="6">
        <v>1</v>
      </c>
      <c r="M8" s="6">
        <v>0</v>
      </c>
      <c r="N8" s="6">
        <v>1</v>
      </c>
      <c r="O8" s="6">
        <v>1</v>
      </c>
      <c r="P8" s="6">
        <v>1</v>
      </c>
      <c r="Q8" s="6">
        <v>1</v>
      </c>
      <c r="R8" s="6">
        <v>0</v>
      </c>
      <c r="S8" s="6">
        <v>1</v>
      </c>
      <c r="T8" s="6">
        <v>0</v>
      </c>
      <c r="U8" s="6" t="s">
        <v>25</v>
      </c>
      <c r="V8" s="6" t="s">
        <v>26</v>
      </c>
      <c r="W8" s="6" t="s">
        <v>27</v>
      </c>
      <c r="X8" s="6">
        <v>10</v>
      </c>
      <c r="Y8" s="6" t="s">
        <v>21</v>
      </c>
      <c r="Z8" s="6" t="s">
        <v>28</v>
      </c>
    </row>
    <row r="9" spans="1:26" x14ac:dyDescent="0.3">
      <c r="A9" s="6" t="s">
        <v>489</v>
      </c>
      <c r="B9" s="6" t="s">
        <v>30</v>
      </c>
      <c r="C9" s="6" t="s">
        <v>36</v>
      </c>
      <c r="D9" s="6" t="s">
        <v>519</v>
      </c>
      <c r="E9" s="20">
        <v>42.808777777777777</v>
      </c>
      <c r="F9" s="20">
        <v>107.00177777777778</v>
      </c>
      <c r="G9" s="6">
        <v>1048</v>
      </c>
      <c r="H9" s="6" t="s">
        <v>60</v>
      </c>
      <c r="I9" s="6">
        <v>176</v>
      </c>
      <c r="J9" s="6">
        <f t="shared" si="0"/>
        <v>56.022408963585434</v>
      </c>
      <c r="K9" s="6">
        <v>7</v>
      </c>
      <c r="L9" s="6">
        <v>1</v>
      </c>
      <c r="M9" s="6">
        <v>0</v>
      </c>
      <c r="N9" s="6">
        <v>1</v>
      </c>
      <c r="O9" s="6">
        <v>1</v>
      </c>
      <c r="P9" s="6">
        <v>1</v>
      </c>
      <c r="Q9" s="6">
        <v>0</v>
      </c>
      <c r="R9" s="6">
        <v>1</v>
      </c>
      <c r="S9" s="6">
        <v>0</v>
      </c>
      <c r="T9" s="6">
        <v>1</v>
      </c>
      <c r="U9" s="6" t="s">
        <v>61</v>
      </c>
      <c r="V9" s="6" t="s">
        <v>62</v>
      </c>
      <c r="W9" s="6" t="s">
        <v>63</v>
      </c>
      <c r="X9" s="6">
        <v>50</v>
      </c>
      <c r="Y9" s="6" t="s">
        <v>21</v>
      </c>
    </row>
    <row r="10" spans="1:26" x14ac:dyDescent="0.3">
      <c r="A10" s="6" t="s">
        <v>489</v>
      </c>
      <c r="B10" s="6" t="s">
        <v>30</v>
      </c>
      <c r="C10" s="6" t="s">
        <v>37</v>
      </c>
      <c r="D10" s="6" t="s">
        <v>520</v>
      </c>
      <c r="E10" s="20">
        <v>42.820166666666672</v>
      </c>
      <c r="F10" s="20">
        <v>106.99786111111111</v>
      </c>
      <c r="G10" s="6">
        <v>1054</v>
      </c>
      <c r="H10" s="6" t="s">
        <v>64</v>
      </c>
      <c r="I10" s="6">
        <v>220</v>
      </c>
      <c r="J10" s="6">
        <f t="shared" si="0"/>
        <v>70.0280112044818</v>
      </c>
      <c r="K10" s="6">
        <v>13</v>
      </c>
      <c r="L10" s="6">
        <v>0</v>
      </c>
      <c r="M10" s="6">
        <v>0</v>
      </c>
      <c r="N10" s="6">
        <v>1</v>
      </c>
      <c r="O10" s="6">
        <v>1</v>
      </c>
      <c r="P10" s="6">
        <v>1</v>
      </c>
      <c r="Q10" s="6">
        <v>1</v>
      </c>
      <c r="R10" s="6">
        <v>0</v>
      </c>
      <c r="S10" s="6">
        <v>1</v>
      </c>
      <c r="T10" s="6">
        <v>0</v>
      </c>
      <c r="U10" s="6" t="s">
        <v>65</v>
      </c>
      <c r="V10" s="6" t="s">
        <v>66</v>
      </c>
      <c r="W10" s="6" t="s">
        <v>67</v>
      </c>
      <c r="X10" s="6">
        <v>15</v>
      </c>
      <c r="Y10" s="6" t="s">
        <v>21</v>
      </c>
    </row>
    <row r="11" spans="1:26" x14ac:dyDescent="0.3">
      <c r="A11" s="6" t="s">
        <v>489</v>
      </c>
      <c r="B11" s="6" t="s">
        <v>30</v>
      </c>
      <c r="C11" s="6" t="s">
        <v>38</v>
      </c>
      <c r="D11" s="6" t="s">
        <v>521</v>
      </c>
      <c r="E11" s="20">
        <v>42.814388888888885</v>
      </c>
      <c r="F11" s="20">
        <v>107.00380555555556</v>
      </c>
      <c r="G11" s="6">
        <v>1054</v>
      </c>
      <c r="H11" s="6" t="s">
        <v>68</v>
      </c>
      <c r="I11" s="6">
        <v>250</v>
      </c>
      <c r="J11" s="6">
        <f t="shared" si="0"/>
        <v>79.577285459638404</v>
      </c>
      <c r="K11" s="6">
        <v>10</v>
      </c>
      <c r="L11" s="6">
        <v>0</v>
      </c>
      <c r="M11" s="6">
        <v>0</v>
      </c>
      <c r="N11" s="6">
        <v>1</v>
      </c>
      <c r="O11" s="6">
        <v>1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 t="s">
        <v>69</v>
      </c>
      <c r="V11" s="6" t="s">
        <v>70</v>
      </c>
      <c r="W11" s="6" t="s">
        <v>71</v>
      </c>
      <c r="X11" s="6">
        <v>3</v>
      </c>
      <c r="Y11" s="6" t="s">
        <v>21</v>
      </c>
    </row>
    <row r="12" spans="1:26" x14ac:dyDescent="0.3">
      <c r="A12" s="6" t="s">
        <v>489</v>
      </c>
      <c r="B12" s="6" t="s">
        <v>30</v>
      </c>
      <c r="C12" s="6" t="s">
        <v>39</v>
      </c>
      <c r="D12" s="6" t="s">
        <v>522</v>
      </c>
      <c r="E12" s="20">
        <v>42.820416666666667</v>
      </c>
      <c r="F12" s="20">
        <v>106.99608333333333</v>
      </c>
      <c r="G12" s="6">
        <v>1056</v>
      </c>
      <c r="H12" s="6" t="s">
        <v>72</v>
      </c>
      <c r="I12" s="6">
        <v>177</v>
      </c>
      <c r="J12" s="6">
        <f t="shared" si="0"/>
        <v>56.340718105423989</v>
      </c>
      <c r="K12" s="6">
        <v>7</v>
      </c>
      <c r="L12" s="6">
        <v>1</v>
      </c>
      <c r="M12" s="6">
        <v>0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1</v>
      </c>
      <c r="T12" s="6">
        <v>0</v>
      </c>
      <c r="U12" s="6" t="s">
        <v>73</v>
      </c>
      <c r="V12" s="6" t="s">
        <v>74</v>
      </c>
      <c r="W12" s="6" t="s">
        <v>75</v>
      </c>
      <c r="X12" s="6">
        <v>5</v>
      </c>
      <c r="Y12" s="6" t="s">
        <v>76</v>
      </c>
    </row>
    <row r="13" spans="1:26" x14ac:dyDescent="0.3">
      <c r="A13" s="6" t="s">
        <v>489</v>
      </c>
      <c r="B13" s="6" t="s">
        <v>30</v>
      </c>
      <c r="C13" s="6" t="s">
        <v>40</v>
      </c>
      <c r="D13" s="6" t="s">
        <v>523</v>
      </c>
      <c r="E13" s="20">
        <v>42.800083333333333</v>
      </c>
      <c r="F13" s="20">
        <v>107.0005</v>
      </c>
      <c r="G13" s="6">
        <v>1053</v>
      </c>
      <c r="H13" s="6" t="s">
        <v>77</v>
      </c>
      <c r="I13" s="6">
        <v>172</v>
      </c>
      <c r="J13" s="6">
        <f t="shared" si="0"/>
        <v>54.749172396231224</v>
      </c>
      <c r="K13" s="6">
        <v>5</v>
      </c>
      <c r="L13" s="6">
        <v>0</v>
      </c>
      <c r="M13" s="6">
        <v>0</v>
      </c>
      <c r="N13" s="6">
        <v>1</v>
      </c>
      <c r="O13" s="6">
        <v>1</v>
      </c>
      <c r="P13" s="6">
        <v>1</v>
      </c>
      <c r="Q13" s="6">
        <v>0</v>
      </c>
      <c r="R13" s="6">
        <v>0</v>
      </c>
      <c r="S13" s="6">
        <v>1</v>
      </c>
      <c r="T13" s="6">
        <v>0</v>
      </c>
      <c r="U13" s="6" t="s">
        <v>18</v>
      </c>
      <c r="V13" s="6" t="s">
        <v>78</v>
      </c>
      <c r="W13" s="6" t="s">
        <v>79</v>
      </c>
      <c r="X13" s="6">
        <v>3</v>
      </c>
      <c r="Y13" s="6" t="s">
        <v>21</v>
      </c>
    </row>
    <row r="14" spans="1:26" ht="15" customHeight="1" x14ac:dyDescent="0.3">
      <c r="A14" s="6" t="s">
        <v>489</v>
      </c>
      <c r="B14" s="6" t="s">
        <v>492</v>
      </c>
      <c r="C14" s="6" t="s">
        <v>493</v>
      </c>
      <c r="D14" s="6" t="s">
        <v>524</v>
      </c>
      <c r="E14" s="21">
        <v>42.907944444444446</v>
      </c>
      <c r="F14" s="21">
        <v>106.95811111111111</v>
      </c>
      <c r="G14" s="2">
        <v>1097</v>
      </c>
      <c r="H14" s="2" t="s">
        <v>507</v>
      </c>
      <c r="I14" s="2">
        <v>143</v>
      </c>
      <c r="J14" s="6">
        <f t="shared" si="0"/>
        <v>45.518207282913167</v>
      </c>
      <c r="K14" s="2">
        <v>30</v>
      </c>
      <c r="L14" s="2">
        <v>0</v>
      </c>
      <c r="M14" s="2">
        <v>1</v>
      </c>
      <c r="N14" s="2">
        <v>0</v>
      </c>
      <c r="O14" s="2">
        <v>1</v>
      </c>
      <c r="P14" s="2">
        <v>1</v>
      </c>
      <c r="Q14" s="2">
        <v>0</v>
      </c>
      <c r="R14" s="2">
        <v>0</v>
      </c>
      <c r="S14" s="2">
        <v>1</v>
      </c>
      <c r="T14" s="2">
        <v>1</v>
      </c>
      <c r="U14" s="2" t="s">
        <v>18</v>
      </c>
      <c r="V14" s="2" t="s">
        <v>455</v>
      </c>
      <c r="W14" s="2" t="s">
        <v>456</v>
      </c>
      <c r="X14" s="6">
        <v>4</v>
      </c>
      <c r="Y14" s="6" t="s">
        <v>21</v>
      </c>
      <c r="Z14" s="3" t="s">
        <v>104</v>
      </c>
    </row>
    <row r="15" spans="1:26" ht="12" x14ac:dyDescent="0.3">
      <c r="A15" s="6" t="s">
        <v>489</v>
      </c>
      <c r="B15" s="6" t="s">
        <v>492</v>
      </c>
      <c r="C15" s="6" t="s">
        <v>494</v>
      </c>
      <c r="D15" s="6" t="s">
        <v>525</v>
      </c>
      <c r="E15" s="21">
        <v>42.905916666666663</v>
      </c>
      <c r="F15" s="21">
        <v>106.96047222222222</v>
      </c>
      <c r="G15" s="2">
        <v>1094</v>
      </c>
      <c r="H15" s="2" t="s">
        <v>457</v>
      </c>
      <c r="I15" s="2">
        <v>161</v>
      </c>
      <c r="J15" s="6">
        <f t="shared" si="0"/>
        <v>51.247771836007132</v>
      </c>
      <c r="K15" s="2">
        <v>50</v>
      </c>
      <c r="L15" s="2">
        <v>1</v>
      </c>
      <c r="M15" s="2">
        <v>0</v>
      </c>
      <c r="N15" s="2">
        <v>0</v>
      </c>
      <c r="O15" s="2">
        <v>1</v>
      </c>
      <c r="P15" s="2">
        <v>1</v>
      </c>
      <c r="Q15" s="2">
        <v>0</v>
      </c>
      <c r="R15" s="2">
        <v>0</v>
      </c>
      <c r="S15" s="2">
        <v>0</v>
      </c>
      <c r="T15" s="2">
        <v>1</v>
      </c>
      <c r="U15" s="2" t="s">
        <v>507</v>
      </c>
      <c r="V15" s="2" t="s">
        <v>458</v>
      </c>
      <c r="W15" s="2" t="s">
        <v>459</v>
      </c>
      <c r="X15" s="6">
        <v>5</v>
      </c>
      <c r="Y15" s="6" t="s">
        <v>76</v>
      </c>
      <c r="Z15" s="3"/>
    </row>
    <row r="16" spans="1:26" ht="12" x14ac:dyDescent="0.3">
      <c r="A16" s="6" t="s">
        <v>489</v>
      </c>
      <c r="B16" s="6" t="s">
        <v>492</v>
      </c>
      <c r="C16" s="6" t="s">
        <v>495</v>
      </c>
      <c r="D16" s="6" t="s">
        <v>526</v>
      </c>
      <c r="E16" s="21">
        <v>42.940555555555555</v>
      </c>
      <c r="F16" s="21">
        <v>106.94491666666667</v>
      </c>
      <c r="G16" s="2">
        <v>1112</v>
      </c>
      <c r="H16" s="2" t="s">
        <v>460</v>
      </c>
      <c r="I16" s="2">
        <v>105</v>
      </c>
      <c r="J16" s="6">
        <f t="shared" si="0"/>
        <v>33.422459893048128</v>
      </c>
      <c r="K16" s="2">
        <v>7</v>
      </c>
      <c r="L16" s="2">
        <v>1</v>
      </c>
      <c r="M16" s="2">
        <v>1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 t="s">
        <v>507</v>
      </c>
      <c r="V16" s="2" t="s">
        <v>461</v>
      </c>
      <c r="W16" s="2" t="s">
        <v>462</v>
      </c>
      <c r="X16" s="6">
        <v>6</v>
      </c>
      <c r="Y16" s="6" t="s">
        <v>21</v>
      </c>
      <c r="Z16" s="2"/>
    </row>
    <row r="17" spans="1:26" ht="15" customHeight="1" x14ac:dyDescent="0.3">
      <c r="A17" s="6" t="s">
        <v>489</v>
      </c>
      <c r="B17" s="6" t="s">
        <v>492</v>
      </c>
      <c r="C17" s="6" t="s">
        <v>496</v>
      </c>
      <c r="D17" s="6" t="s">
        <v>527</v>
      </c>
      <c r="E17" s="21">
        <v>42.943638888888884</v>
      </c>
      <c r="F17" s="21">
        <v>106.94358333333334</v>
      </c>
      <c r="G17" s="2">
        <v>1114</v>
      </c>
      <c r="H17" s="2" t="s">
        <v>507</v>
      </c>
      <c r="I17" s="2">
        <v>259</v>
      </c>
      <c r="J17" s="6">
        <f t="shared" si="0"/>
        <v>82.442067736185379</v>
      </c>
      <c r="K17" s="2">
        <v>10</v>
      </c>
      <c r="L17" s="2">
        <v>1</v>
      </c>
      <c r="M17" s="2">
        <v>0</v>
      </c>
      <c r="N17" s="2">
        <v>0</v>
      </c>
      <c r="O17" s="2">
        <v>1</v>
      </c>
      <c r="P17" s="2">
        <v>1</v>
      </c>
      <c r="Q17" s="2">
        <v>0</v>
      </c>
      <c r="R17" s="2">
        <v>1</v>
      </c>
      <c r="S17" s="2">
        <v>1</v>
      </c>
      <c r="T17" s="2">
        <v>0</v>
      </c>
      <c r="U17" s="2" t="s">
        <v>507</v>
      </c>
      <c r="V17" s="2" t="s">
        <v>463</v>
      </c>
      <c r="W17" s="2" t="s">
        <v>464</v>
      </c>
      <c r="X17" s="6">
        <v>4</v>
      </c>
      <c r="Y17" s="6" t="s">
        <v>21</v>
      </c>
      <c r="Z17" s="3" t="s">
        <v>104</v>
      </c>
    </row>
    <row r="18" spans="1:26" ht="12" x14ac:dyDescent="0.3">
      <c r="A18" s="6" t="s">
        <v>489</v>
      </c>
      <c r="B18" s="6" t="s">
        <v>492</v>
      </c>
      <c r="C18" s="6" t="s">
        <v>497</v>
      </c>
      <c r="D18" s="6" t="s">
        <v>528</v>
      </c>
      <c r="E18" s="21">
        <v>42.924361111111111</v>
      </c>
      <c r="F18" s="21">
        <v>106.95333333333333</v>
      </c>
      <c r="G18" s="2">
        <v>1102</v>
      </c>
      <c r="H18" s="2" t="s">
        <v>465</v>
      </c>
      <c r="I18" s="2">
        <v>196</v>
      </c>
      <c r="J18" s="6">
        <f t="shared" si="0"/>
        <v>62.388591800356508</v>
      </c>
      <c r="K18" s="2">
        <v>10</v>
      </c>
      <c r="L18" s="2">
        <v>1</v>
      </c>
      <c r="M18" s="2">
        <v>0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0</v>
      </c>
      <c r="U18" s="2" t="s">
        <v>18</v>
      </c>
      <c r="V18" s="2" t="s">
        <v>466</v>
      </c>
      <c r="W18" s="2" t="s">
        <v>467</v>
      </c>
      <c r="X18" s="2">
        <v>10</v>
      </c>
      <c r="Y18" s="2" t="s">
        <v>21</v>
      </c>
      <c r="Z18" s="2"/>
    </row>
    <row r="19" spans="1:26" ht="12" x14ac:dyDescent="0.3">
      <c r="A19" s="6" t="s">
        <v>489</v>
      </c>
      <c r="B19" s="6" t="s">
        <v>492</v>
      </c>
      <c r="C19" s="6" t="s">
        <v>498</v>
      </c>
      <c r="D19" s="6" t="s">
        <v>529</v>
      </c>
      <c r="E19" s="21">
        <v>42.928999999999995</v>
      </c>
      <c r="F19" s="21">
        <v>106.95069444444445</v>
      </c>
      <c r="G19" s="2">
        <v>1105</v>
      </c>
      <c r="H19" s="2" t="s">
        <v>468</v>
      </c>
      <c r="I19" s="2">
        <v>155</v>
      </c>
      <c r="J19" s="6">
        <f t="shared" si="0"/>
        <v>49.337916984975813</v>
      </c>
      <c r="K19" s="2">
        <v>5</v>
      </c>
      <c r="L19" s="2">
        <v>1</v>
      </c>
      <c r="M19" s="2">
        <v>0</v>
      </c>
      <c r="N19" s="2">
        <v>1</v>
      </c>
      <c r="O19" s="2">
        <v>1</v>
      </c>
      <c r="P19" s="2">
        <v>1</v>
      </c>
      <c r="Q19" s="2">
        <v>1</v>
      </c>
      <c r="R19" s="2">
        <v>0</v>
      </c>
      <c r="S19" s="2">
        <v>0</v>
      </c>
      <c r="T19" s="2">
        <v>1</v>
      </c>
      <c r="U19" s="2" t="s">
        <v>507</v>
      </c>
      <c r="V19" s="2" t="s">
        <v>469</v>
      </c>
      <c r="W19" s="2" t="s">
        <v>470</v>
      </c>
      <c r="X19" s="2">
        <v>10</v>
      </c>
      <c r="Y19" s="2" t="s">
        <v>21</v>
      </c>
      <c r="Z19" s="3"/>
    </row>
    <row r="20" spans="1:26" ht="12" x14ac:dyDescent="0.3">
      <c r="A20" s="6" t="s">
        <v>489</v>
      </c>
      <c r="B20" s="6" t="s">
        <v>492</v>
      </c>
      <c r="C20" s="6" t="s">
        <v>499</v>
      </c>
      <c r="D20" s="6" t="s">
        <v>530</v>
      </c>
      <c r="E20" s="21">
        <v>42.930722222222222</v>
      </c>
      <c r="F20" s="21">
        <v>106.94908333333333</v>
      </c>
      <c r="G20" s="2">
        <v>1105</v>
      </c>
      <c r="H20" s="2" t="s">
        <v>471</v>
      </c>
      <c r="I20" s="2">
        <v>181</v>
      </c>
      <c r="J20" s="6">
        <f t="shared" si="0"/>
        <v>57.613954672778206</v>
      </c>
      <c r="K20" s="2">
        <v>7</v>
      </c>
      <c r="L20" s="2">
        <v>1</v>
      </c>
      <c r="M20" s="2">
        <v>0</v>
      </c>
      <c r="N20" s="2">
        <v>1</v>
      </c>
      <c r="O20" s="2">
        <v>1</v>
      </c>
      <c r="P20" s="2">
        <v>1</v>
      </c>
      <c r="Q20" s="2">
        <v>1</v>
      </c>
      <c r="R20" s="2">
        <v>0</v>
      </c>
      <c r="S20" s="2">
        <v>1</v>
      </c>
      <c r="T20" s="2">
        <v>0</v>
      </c>
      <c r="U20" s="2" t="s">
        <v>18</v>
      </c>
      <c r="V20" s="2" t="s">
        <v>472</v>
      </c>
      <c r="W20" s="2" t="s">
        <v>473</v>
      </c>
      <c r="X20" s="2">
        <v>15</v>
      </c>
      <c r="Y20" s="2" t="s">
        <v>21</v>
      </c>
      <c r="Z20" s="2"/>
    </row>
    <row r="21" spans="1:26" ht="12" x14ac:dyDescent="0.3">
      <c r="A21" s="6" t="s">
        <v>489</v>
      </c>
      <c r="B21" s="6" t="s">
        <v>492</v>
      </c>
      <c r="C21" s="6" t="s">
        <v>500</v>
      </c>
      <c r="D21" s="6" t="s">
        <v>531</v>
      </c>
      <c r="E21" s="21">
        <v>42.932361111111106</v>
      </c>
      <c r="F21" s="21">
        <v>106.94816666666667</v>
      </c>
      <c r="G21" s="2">
        <v>1105</v>
      </c>
      <c r="H21" s="2" t="s">
        <v>474</v>
      </c>
      <c r="I21" s="2">
        <v>173</v>
      </c>
      <c r="J21" s="6">
        <f t="shared" si="0"/>
        <v>55.067481538069771</v>
      </c>
      <c r="K21" s="2">
        <v>4</v>
      </c>
      <c r="L21" s="2">
        <v>1</v>
      </c>
      <c r="M21" s="2">
        <v>0</v>
      </c>
      <c r="N21" s="2">
        <v>1</v>
      </c>
      <c r="O21" s="2">
        <v>1</v>
      </c>
      <c r="P21" s="2">
        <v>1</v>
      </c>
      <c r="Q21" s="2">
        <v>0</v>
      </c>
      <c r="R21" s="2">
        <v>1</v>
      </c>
      <c r="S21" s="2">
        <v>1</v>
      </c>
      <c r="T21" s="2">
        <v>1</v>
      </c>
      <c r="U21" s="2" t="s">
        <v>18</v>
      </c>
      <c r="V21" s="2" t="s">
        <v>475</v>
      </c>
      <c r="W21" s="2" t="s">
        <v>476</v>
      </c>
      <c r="X21" s="2">
        <v>10</v>
      </c>
      <c r="Y21" s="2" t="s">
        <v>21</v>
      </c>
      <c r="Z21" s="2"/>
    </row>
    <row r="22" spans="1:26" ht="12" x14ac:dyDescent="0.3">
      <c r="A22" s="6" t="s">
        <v>489</v>
      </c>
      <c r="B22" s="6" t="s">
        <v>492</v>
      </c>
      <c r="C22" s="6" t="s">
        <v>501</v>
      </c>
      <c r="D22" s="6" t="s">
        <v>532</v>
      </c>
      <c r="E22" s="21">
        <v>42.944861111111109</v>
      </c>
      <c r="F22" s="21">
        <v>106.94405555555556</v>
      </c>
      <c r="G22" s="2">
        <v>1116</v>
      </c>
      <c r="H22" s="2" t="s">
        <v>477</v>
      </c>
      <c r="I22" s="2">
        <v>189</v>
      </c>
      <c r="J22" s="6">
        <f t="shared" si="0"/>
        <v>60.160427807486634</v>
      </c>
      <c r="K22" s="2">
        <v>30</v>
      </c>
      <c r="L22" s="2">
        <v>1</v>
      </c>
      <c r="M22" s="2">
        <v>0</v>
      </c>
      <c r="N22" s="2">
        <v>1</v>
      </c>
      <c r="O22" s="2">
        <v>1</v>
      </c>
      <c r="P22" s="2">
        <v>1</v>
      </c>
      <c r="Q22" s="2">
        <v>0</v>
      </c>
      <c r="R22" s="2">
        <v>0</v>
      </c>
      <c r="S22" s="2">
        <v>1</v>
      </c>
      <c r="T22" s="2">
        <v>1</v>
      </c>
      <c r="U22" s="2" t="s">
        <v>18</v>
      </c>
      <c r="V22" s="2" t="s">
        <v>478</v>
      </c>
      <c r="W22" s="2" t="s">
        <v>479</v>
      </c>
      <c r="X22" s="2">
        <v>6</v>
      </c>
      <c r="Y22" s="2" t="s">
        <v>21</v>
      </c>
      <c r="Z22" s="2"/>
    </row>
    <row r="23" spans="1:26" ht="12" x14ac:dyDescent="0.3">
      <c r="A23" s="6" t="s">
        <v>489</v>
      </c>
      <c r="B23" s="6" t="s">
        <v>492</v>
      </c>
      <c r="C23" s="6" t="s">
        <v>502</v>
      </c>
      <c r="D23" s="6" t="s">
        <v>533</v>
      </c>
      <c r="E23" s="21">
        <v>42.946361111111109</v>
      </c>
      <c r="F23" s="21">
        <v>106.94347222222223</v>
      </c>
      <c r="G23" s="2">
        <v>1116</v>
      </c>
      <c r="H23" s="2" t="s">
        <v>480</v>
      </c>
      <c r="I23" s="2">
        <v>223</v>
      </c>
      <c r="J23" s="6">
        <f t="shared" si="0"/>
        <v>70.982938629997449</v>
      </c>
      <c r="K23" s="2">
        <v>6</v>
      </c>
      <c r="L23" s="2">
        <v>1</v>
      </c>
      <c r="M23" s="2">
        <v>0</v>
      </c>
      <c r="N23" s="2">
        <v>1</v>
      </c>
      <c r="O23" s="2">
        <v>1</v>
      </c>
      <c r="P23" s="2">
        <v>1</v>
      </c>
      <c r="Q23" s="2">
        <v>0</v>
      </c>
      <c r="R23" s="2">
        <v>1</v>
      </c>
      <c r="S23" s="2">
        <v>0</v>
      </c>
      <c r="T23" s="2">
        <v>1</v>
      </c>
      <c r="U23" s="2" t="s">
        <v>18</v>
      </c>
      <c r="V23" s="2" t="s">
        <v>481</v>
      </c>
      <c r="W23" s="2" t="s">
        <v>482</v>
      </c>
      <c r="X23" s="2">
        <v>9</v>
      </c>
      <c r="Y23" s="2" t="s">
        <v>21</v>
      </c>
      <c r="Z23" s="2"/>
    </row>
    <row r="24" spans="1:26" ht="12" x14ac:dyDescent="0.3">
      <c r="A24" s="6" t="s">
        <v>489</v>
      </c>
      <c r="B24" s="6" t="s">
        <v>492</v>
      </c>
      <c r="C24" s="6" t="s">
        <v>503</v>
      </c>
      <c r="D24" s="6" t="s">
        <v>534</v>
      </c>
      <c r="E24" s="21">
        <v>42.947111111111106</v>
      </c>
      <c r="F24" s="21">
        <v>106.94711111111111</v>
      </c>
      <c r="G24" s="2">
        <v>1116</v>
      </c>
      <c r="H24" s="2" t="s">
        <v>483</v>
      </c>
      <c r="I24" s="2">
        <v>222</v>
      </c>
      <c r="J24" s="6">
        <f t="shared" si="0"/>
        <v>70.664629488158894</v>
      </c>
      <c r="K24" s="2">
        <v>5</v>
      </c>
      <c r="L24" s="2">
        <v>1</v>
      </c>
      <c r="M24" s="2">
        <v>0</v>
      </c>
      <c r="N24" s="2">
        <v>1</v>
      </c>
      <c r="O24" s="2">
        <v>0</v>
      </c>
      <c r="P24" s="2">
        <v>1</v>
      </c>
      <c r="Q24" s="2">
        <v>1</v>
      </c>
      <c r="R24" s="2">
        <v>1</v>
      </c>
      <c r="S24" s="2">
        <v>0</v>
      </c>
      <c r="T24" s="2">
        <v>1</v>
      </c>
      <c r="U24" s="2" t="s">
        <v>18</v>
      </c>
      <c r="V24" s="2" t="s">
        <v>484</v>
      </c>
      <c r="W24" s="2" t="s">
        <v>485</v>
      </c>
      <c r="X24" s="2">
        <v>6</v>
      </c>
      <c r="Y24" s="2" t="s">
        <v>21</v>
      </c>
      <c r="Z24" s="2"/>
    </row>
    <row r="25" spans="1:26" ht="12" x14ac:dyDescent="0.3">
      <c r="A25" s="6" t="s">
        <v>489</v>
      </c>
      <c r="B25" s="6" t="s">
        <v>492</v>
      </c>
      <c r="C25" s="6" t="s">
        <v>504</v>
      </c>
      <c r="D25" s="6" t="s">
        <v>535</v>
      </c>
      <c r="E25" s="21">
        <v>42.947694444444444</v>
      </c>
      <c r="F25" s="21">
        <v>106.94425</v>
      </c>
      <c r="G25" s="2">
        <v>1116</v>
      </c>
      <c r="H25" s="2" t="s">
        <v>486</v>
      </c>
      <c r="I25" s="2">
        <v>265</v>
      </c>
      <c r="J25" s="6">
        <f t="shared" si="0"/>
        <v>84.351922587216706</v>
      </c>
      <c r="K25" s="2">
        <v>15</v>
      </c>
      <c r="L25" s="2">
        <v>1</v>
      </c>
      <c r="M25" s="2">
        <v>0</v>
      </c>
      <c r="N25" s="2">
        <v>1</v>
      </c>
      <c r="O25" s="2">
        <v>1</v>
      </c>
      <c r="P25" s="2">
        <v>1</v>
      </c>
      <c r="Q25" s="2">
        <v>0</v>
      </c>
      <c r="R25" s="2">
        <v>1</v>
      </c>
      <c r="S25" s="2">
        <v>1</v>
      </c>
      <c r="T25" s="2">
        <v>1</v>
      </c>
      <c r="U25" s="2" t="s">
        <v>81</v>
      </c>
      <c r="V25" s="2" t="s">
        <v>487</v>
      </c>
      <c r="W25" s="2" t="s">
        <v>488</v>
      </c>
      <c r="X25" s="2">
        <v>5</v>
      </c>
      <c r="Y25" s="2" t="s">
        <v>21</v>
      </c>
      <c r="Z25" s="3"/>
    </row>
    <row r="26" spans="1:26" x14ac:dyDescent="0.3">
      <c r="A26" s="6" t="s">
        <v>489</v>
      </c>
      <c r="B26" s="6" t="s">
        <v>100</v>
      </c>
      <c r="C26" s="6" t="s">
        <v>29</v>
      </c>
      <c r="D26" s="6" t="s">
        <v>536</v>
      </c>
      <c r="E26" s="20">
        <v>43.152861111111108</v>
      </c>
      <c r="F26" s="20">
        <v>107.47988888888889</v>
      </c>
      <c r="G26" s="6">
        <v>995</v>
      </c>
      <c r="H26" s="6" t="s">
        <v>80</v>
      </c>
      <c r="I26" s="6">
        <v>290</v>
      </c>
      <c r="J26" s="6">
        <f t="shared" si="0"/>
        <v>92.309651133180552</v>
      </c>
      <c r="K26" s="6">
        <v>50</v>
      </c>
      <c r="L26" s="6">
        <v>1</v>
      </c>
      <c r="M26" s="6">
        <v>0</v>
      </c>
      <c r="N26" s="6">
        <v>1</v>
      </c>
      <c r="O26" s="6">
        <v>1</v>
      </c>
      <c r="P26" s="6">
        <v>1</v>
      </c>
      <c r="Q26" s="6">
        <v>0</v>
      </c>
      <c r="R26" s="6">
        <v>1</v>
      </c>
      <c r="S26" s="6">
        <v>0</v>
      </c>
      <c r="T26" s="6">
        <v>1</v>
      </c>
      <c r="U26" s="6" t="s">
        <v>81</v>
      </c>
      <c r="V26" s="6" t="s">
        <v>82</v>
      </c>
      <c r="W26" s="6" t="s">
        <v>83</v>
      </c>
      <c r="X26" s="6">
        <v>7</v>
      </c>
      <c r="Y26" s="6" t="s">
        <v>21</v>
      </c>
      <c r="Z26" s="8"/>
    </row>
    <row r="27" spans="1:26" ht="13.5" customHeight="1" x14ac:dyDescent="0.3">
      <c r="A27" s="6" t="s">
        <v>489</v>
      </c>
      <c r="B27" s="6" t="s">
        <v>100</v>
      </c>
      <c r="C27" s="6" t="s">
        <v>31</v>
      </c>
      <c r="D27" s="6" t="s">
        <v>537</v>
      </c>
      <c r="E27" s="20">
        <v>43.152638888888887</v>
      </c>
      <c r="F27" s="20">
        <v>107.57194444444445</v>
      </c>
      <c r="G27" s="6">
        <v>995</v>
      </c>
      <c r="H27" s="6" t="s">
        <v>84</v>
      </c>
      <c r="I27" s="6">
        <v>196</v>
      </c>
      <c r="J27" s="6">
        <f t="shared" si="0"/>
        <v>62.388591800356508</v>
      </c>
      <c r="K27" s="6">
        <v>35</v>
      </c>
      <c r="L27" s="6">
        <v>0</v>
      </c>
      <c r="M27" s="6">
        <v>0</v>
      </c>
      <c r="N27" s="6">
        <v>1</v>
      </c>
      <c r="O27" s="6">
        <v>1</v>
      </c>
      <c r="P27" s="6">
        <v>1</v>
      </c>
      <c r="Q27" s="6">
        <v>0</v>
      </c>
      <c r="R27" s="6">
        <v>1</v>
      </c>
      <c r="S27" s="6">
        <v>1</v>
      </c>
      <c r="T27" s="6">
        <v>1</v>
      </c>
      <c r="U27" s="6" t="s">
        <v>85</v>
      </c>
      <c r="V27" s="6" t="s">
        <v>86</v>
      </c>
      <c r="W27" s="6" t="s">
        <v>87</v>
      </c>
      <c r="X27" s="6">
        <v>5</v>
      </c>
      <c r="Y27" s="6" t="s">
        <v>21</v>
      </c>
      <c r="Z27" s="8" t="s">
        <v>104</v>
      </c>
    </row>
    <row r="28" spans="1:26" x14ac:dyDescent="0.3">
      <c r="A28" s="6" t="s">
        <v>489</v>
      </c>
      <c r="B28" s="6" t="s">
        <v>100</v>
      </c>
      <c r="C28" s="6" t="s">
        <v>32</v>
      </c>
      <c r="D28" s="6" t="s">
        <v>538</v>
      </c>
      <c r="E28" s="20">
        <v>43.155805555555553</v>
      </c>
      <c r="F28" s="20">
        <v>107.49022222222223</v>
      </c>
      <c r="G28" s="6">
        <v>989</v>
      </c>
      <c r="H28" s="6" t="s">
        <v>88</v>
      </c>
      <c r="I28" s="6">
        <v>194</v>
      </c>
      <c r="J28" s="6">
        <f t="shared" si="0"/>
        <v>61.751973516679399</v>
      </c>
      <c r="K28" s="6">
        <v>5</v>
      </c>
      <c r="L28" s="6">
        <v>1</v>
      </c>
      <c r="M28" s="6">
        <v>0</v>
      </c>
      <c r="N28" s="6">
        <v>1</v>
      </c>
      <c r="O28" s="6">
        <v>1</v>
      </c>
      <c r="P28" s="6">
        <v>1</v>
      </c>
      <c r="Q28" s="6">
        <v>0</v>
      </c>
      <c r="R28" s="6">
        <v>1</v>
      </c>
      <c r="S28" s="6">
        <v>0</v>
      </c>
      <c r="T28" s="6">
        <v>1</v>
      </c>
      <c r="U28" s="6" t="s">
        <v>18</v>
      </c>
      <c r="V28" s="6" t="s">
        <v>89</v>
      </c>
      <c r="W28" s="6" t="s">
        <v>90</v>
      </c>
      <c r="X28" s="6">
        <v>3</v>
      </c>
      <c r="Y28" s="6" t="s">
        <v>21</v>
      </c>
    </row>
    <row r="29" spans="1:26" x14ac:dyDescent="0.3">
      <c r="A29" s="6" t="s">
        <v>489</v>
      </c>
      <c r="B29" s="6" t="s">
        <v>100</v>
      </c>
      <c r="C29" s="6" t="s">
        <v>33</v>
      </c>
      <c r="D29" s="6" t="s">
        <v>539</v>
      </c>
      <c r="E29" s="20">
        <v>43.153388888888891</v>
      </c>
      <c r="F29" s="20">
        <v>107.49108333333334</v>
      </c>
      <c r="G29" s="6">
        <v>987</v>
      </c>
      <c r="H29" s="6" t="s">
        <v>91</v>
      </c>
      <c r="I29" s="6">
        <v>186</v>
      </c>
      <c r="J29" s="6">
        <f t="shared" si="0"/>
        <v>59.205500381970971</v>
      </c>
      <c r="K29" s="6">
        <v>5</v>
      </c>
      <c r="L29" s="6">
        <v>1</v>
      </c>
      <c r="M29" s="6">
        <v>0</v>
      </c>
      <c r="N29" s="6">
        <v>1</v>
      </c>
      <c r="O29" s="6">
        <v>1</v>
      </c>
      <c r="P29" s="6">
        <v>1</v>
      </c>
      <c r="Q29" s="6">
        <v>0</v>
      </c>
      <c r="R29" s="6">
        <v>1</v>
      </c>
      <c r="S29" s="6">
        <v>0</v>
      </c>
      <c r="T29" s="6">
        <v>0</v>
      </c>
      <c r="U29" s="6" t="s">
        <v>81</v>
      </c>
      <c r="V29" s="6" t="s">
        <v>92</v>
      </c>
      <c r="W29" s="6" t="s">
        <v>93</v>
      </c>
      <c r="X29" s="6">
        <v>4</v>
      </c>
      <c r="Y29" s="6" t="s">
        <v>21</v>
      </c>
      <c r="Z29" s="8"/>
    </row>
    <row r="30" spans="1:26" x14ac:dyDescent="0.3">
      <c r="A30" s="6" t="s">
        <v>489</v>
      </c>
      <c r="B30" s="6" t="s">
        <v>100</v>
      </c>
      <c r="C30" s="6" t="s">
        <v>34</v>
      </c>
      <c r="D30" s="6" t="s">
        <v>540</v>
      </c>
      <c r="E30" s="20">
        <v>43.151944444444446</v>
      </c>
      <c r="F30" s="20">
        <v>107.49386111111112</v>
      </c>
      <c r="G30" s="6">
        <v>981</v>
      </c>
      <c r="H30" s="6" t="s">
        <v>94</v>
      </c>
      <c r="I30" s="6">
        <v>206</v>
      </c>
      <c r="J30" s="6">
        <f t="shared" si="0"/>
        <v>65.571683218742038</v>
      </c>
      <c r="K30" s="6">
        <v>30</v>
      </c>
      <c r="L30" s="6">
        <v>0</v>
      </c>
      <c r="M30" s="6">
        <v>0</v>
      </c>
      <c r="N30" s="6">
        <v>1</v>
      </c>
      <c r="O30" s="6">
        <v>1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 t="s">
        <v>18</v>
      </c>
      <c r="V30" s="6" t="s">
        <v>95</v>
      </c>
      <c r="W30" s="6" t="s">
        <v>96</v>
      </c>
      <c r="X30" s="6">
        <v>5</v>
      </c>
      <c r="Y30" s="6" t="s">
        <v>21</v>
      </c>
    </row>
    <row r="31" spans="1:26" x14ac:dyDescent="0.3">
      <c r="A31" s="6" t="s">
        <v>489</v>
      </c>
      <c r="B31" s="6" t="s">
        <v>100</v>
      </c>
      <c r="C31" s="6" t="s">
        <v>35</v>
      </c>
      <c r="D31" s="6" t="s">
        <v>541</v>
      </c>
      <c r="E31" s="20">
        <v>43.146472222222222</v>
      </c>
      <c r="F31" s="20">
        <v>107.49672222222222</v>
      </c>
      <c r="G31" s="6">
        <v>981</v>
      </c>
      <c r="H31" s="6" t="s">
        <v>97</v>
      </c>
      <c r="I31" s="6">
        <v>216</v>
      </c>
      <c r="J31" s="6">
        <f t="shared" si="0"/>
        <v>68.754774637127582</v>
      </c>
      <c r="K31" s="6">
        <v>25</v>
      </c>
      <c r="L31" s="6">
        <v>1</v>
      </c>
      <c r="M31" s="6">
        <v>0</v>
      </c>
      <c r="N31" s="6">
        <v>1</v>
      </c>
      <c r="O31" s="6">
        <v>1</v>
      </c>
      <c r="P31" s="6">
        <v>1</v>
      </c>
      <c r="Q31" s="6">
        <v>0</v>
      </c>
      <c r="R31" s="6">
        <v>1</v>
      </c>
      <c r="S31" s="6">
        <v>1</v>
      </c>
      <c r="T31" s="6">
        <v>0</v>
      </c>
      <c r="U31" s="6" t="s">
        <v>81</v>
      </c>
      <c r="V31" s="6" t="s">
        <v>98</v>
      </c>
      <c r="W31" s="6" t="s">
        <v>99</v>
      </c>
      <c r="X31" s="6">
        <v>5</v>
      </c>
      <c r="Y31" s="6" t="s">
        <v>21</v>
      </c>
      <c r="Z31" s="8"/>
    </row>
    <row r="32" spans="1:26" x14ac:dyDescent="0.3">
      <c r="A32" s="6" t="s">
        <v>489</v>
      </c>
      <c r="B32" s="6" t="s">
        <v>100</v>
      </c>
      <c r="C32" s="6" t="s">
        <v>23</v>
      </c>
      <c r="D32" s="6" t="s">
        <v>542</v>
      </c>
      <c r="E32" s="20">
        <v>43.145222222222223</v>
      </c>
      <c r="F32" s="20">
        <v>107.50041666666667</v>
      </c>
      <c r="G32" s="6">
        <v>982</v>
      </c>
      <c r="H32" s="6" t="s">
        <v>105</v>
      </c>
      <c r="I32" s="6">
        <v>175</v>
      </c>
      <c r="J32" s="6">
        <f t="shared" si="0"/>
        <v>55.70409982174688</v>
      </c>
      <c r="K32" s="6">
        <v>20</v>
      </c>
      <c r="L32" s="6">
        <v>1</v>
      </c>
      <c r="M32" s="6">
        <v>0</v>
      </c>
      <c r="N32" s="6">
        <v>1</v>
      </c>
      <c r="O32" s="6">
        <v>1</v>
      </c>
      <c r="P32" s="6">
        <v>1</v>
      </c>
      <c r="Q32" s="6">
        <v>0</v>
      </c>
      <c r="R32" s="6">
        <v>1</v>
      </c>
      <c r="S32" s="6">
        <v>0</v>
      </c>
      <c r="T32" s="6">
        <v>1</v>
      </c>
      <c r="U32" s="6" t="s">
        <v>18</v>
      </c>
      <c r="V32" s="6" t="s">
        <v>106</v>
      </c>
      <c r="W32" s="6" t="s">
        <v>107</v>
      </c>
      <c r="X32" s="6">
        <v>3</v>
      </c>
      <c r="Y32" s="6" t="s">
        <v>21</v>
      </c>
    </row>
    <row r="33" spans="1:26" x14ac:dyDescent="0.3">
      <c r="A33" s="6" t="s">
        <v>489</v>
      </c>
      <c r="B33" s="6" t="s">
        <v>100</v>
      </c>
      <c r="C33" s="6" t="s">
        <v>36</v>
      </c>
      <c r="D33" s="6" t="s">
        <v>543</v>
      </c>
      <c r="E33" s="20">
        <v>43.140555555555558</v>
      </c>
      <c r="F33" s="20">
        <v>107.51263888888889</v>
      </c>
      <c r="G33" s="6">
        <v>969</v>
      </c>
      <c r="H33" s="6" t="s">
        <v>108</v>
      </c>
      <c r="I33" s="6">
        <v>200</v>
      </c>
      <c r="J33" s="6">
        <f t="shared" si="0"/>
        <v>63.661828367710719</v>
      </c>
      <c r="K33" s="6">
        <v>60</v>
      </c>
      <c r="L33" s="6">
        <v>0</v>
      </c>
      <c r="M33" s="6">
        <v>0</v>
      </c>
      <c r="N33" s="6">
        <v>1</v>
      </c>
      <c r="O33" s="6">
        <v>1</v>
      </c>
      <c r="P33" s="6">
        <v>1</v>
      </c>
      <c r="Q33" s="6">
        <v>0</v>
      </c>
      <c r="R33" s="6">
        <v>1</v>
      </c>
      <c r="S33" s="6">
        <v>0</v>
      </c>
      <c r="T33" s="6">
        <v>1</v>
      </c>
      <c r="U33" s="6" t="s">
        <v>18</v>
      </c>
      <c r="V33" s="6" t="s">
        <v>109</v>
      </c>
      <c r="W33" s="6" t="s">
        <v>110</v>
      </c>
      <c r="X33" s="6">
        <v>5</v>
      </c>
      <c r="Y33" s="6" t="s">
        <v>21</v>
      </c>
    </row>
    <row r="34" spans="1:26" x14ac:dyDescent="0.3">
      <c r="A34" s="6" t="s">
        <v>489</v>
      </c>
      <c r="B34" s="6" t="s">
        <v>100</v>
      </c>
      <c r="C34" s="6" t="s">
        <v>37</v>
      </c>
      <c r="D34" s="6" t="s">
        <v>544</v>
      </c>
      <c r="E34" s="20">
        <v>43.137694444444442</v>
      </c>
      <c r="F34" s="20">
        <v>107.51852777777778</v>
      </c>
      <c r="G34" s="6">
        <v>967</v>
      </c>
      <c r="H34" s="6" t="s">
        <v>111</v>
      </c>
      <c r="I34" s="6">
        <v>168</v>
      </c>
      <c r="J34" s="6">
        <f t="shared" si="0"/>
        <v>53.475935828877006</v>
      </c>
      <c r="K34" s="6">
        <v>20</v>
      </c>
      <c r="L34" s="6">
        <v>0</v>
      </c>
      <c r="M34" s="6">
        <v>0</v>
      </c>
      <c r="N34" s="6">
        <v>0</v>
      </c>
      <c r="O34" s="6">
        <v>1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 t="s">
        <v>112</v>
      </c>
      <c r="V34" s="6" t="s">
        <v>113</v>
      </c>
      <c r="W34" s="6" t="s">
        <v>114</v>
      </c>
      <c r="X34" s="6">
        <v>10</v>
      </c>
      <c r="Y34" s="6" t="s">
        <v>21</v>
      </c>
    </row>
    <row r="35" spans="1:26" x14ac:dyDescent="0.3">
      <c r="A35" s="6" t="s">
        <v>489</v>
      </c>
      <c r="B35" s="6" t="s">
        <v>100</v>
      </c>
      <c r="C35" s="6" t="s">
        <v>38</v>
      </c>
      <c r="D35" s="6" t="s">
        <v>545</v>
      </c>
      <c r="E35" s="20">
        <v>43.137999999999998</v>
      </c>
      <c r="F35" s="20">
        <v>107.52424999999999</v>
      </c>
      <c r="G35" s="6">
        <v>963</v>
      </c>
      <c r="H35" s="6" t="s">
        <v>115</v>
      </c>
      <c r="I35" s="6">
        <v>165</v>
      </c>
      <c r="J35" s="6">
        <f t="shared" si="0"/>
        <v>52.521008403361343</v>
      </c>
      <c r="K35" s="6">
        <v>5</v>
      </c>
      <c r="L35" s="6">
        <v>0</v>
      </c>
      <c r="M35" s="6">
        <v>1</v>
      </c>
      <c r="N35" s="6">
        <v>1</v>
      </c>
      <c r="O35" s="6">
        <v>1</v>
      </c>
      <c r="P35" s="6">
        <v>0</v>
      </c>
      <c r="Q35" s="6">
        <v>1</v>
      </c>
      <c r="R35" s="6">
        <v>0</v>
      </c>
      <c r="S35" s="6">
        <v>1</v>
      </c>
      <c r="T35" s="6">
        <v>0</v>
      </c>
      <c r="U35" s="6" t="s">
        <v>81</v>
      </c>
      <c r="V35" s="6" t="s">
        <v>116</v>
      </c>
      <c r="W35" s="6" t="s">
        <v>48</v>
      </c>
      <c r="X35" s="6">
        <v>15</v>
      </c>
      <c r="Y35" s="6" t="s">
        <v>21</v>
      </c>
    </row>
    <row r="36" spans="1:26" x14ac:dyDescent="0.3">
      <c r="A36" s="6" t="s">
        <v>489</v>
      </c>
      <c r="B36" s="6" t="s">
        <v>100</v>
      </c>
      <c r="C36" s="6" t="s">
        <v>39</v>
      </c>
      <c r="D36" s="6" t="s">
        <v>546</v>
      </c>
      <c r="E36" s="20">
        <v>42.140250000000002</v>
      </c>
      <c r="F36" s="20">
        <v>107.52997222222223</v>
      </c>
      <c r="G36" s="6">
        <v>961</v>
      </c>
      <c r="H36" s="6" t="s">
        <v>117</v>
      </c>
      <c r="I36" s="6">
        <v>223</v>
      </c>
      <c r="J36" s="6">
        <f t="shared" si="0"/>
        <v>70.982938629997449</v>
      </c>
      <c r="K36" s="6">
        <v>35</v>
      </c>
      <c r="L36" s="6">
        <v>1</v>
      </c>
      <c r="M36" s="6">
        <v>0</v>
      </c>
      <c r="N36" s="6">
        <v>0</v>
      </c>
      <c r="O36" s="6">
        <v>1</v>
      </c>
      <c r="P36" s="6">
        <v>1</v>
      </c>
      <c r="Q36" s="6">
        <v>0</v>
      </c>
      <c r="R36" s="6">
        <v>1</v>
      </c>
      <c r="S36" s="6">
        <v>0</v>
      </c>
      <c r="T36" s="6">
        <v>1</v>
      </c>
      <c r="U36" s="6" t="s">
        <v>81</v>
      </c>
      <c r="V36" s="6" t="s">
        <v>50</v>
      </c>
      <c r="W36" s="6" t="s">
        <v>118</v>
      </c>
      <c r="X36" s="6">
        <v>5</v>
      </c>
      <c r="Y36" s="6" t="s">
        <v>21</v>
      </c>
    </row>
    <row r="37" spans="1:26" ht="15" customHeight="1" x14ac:dyDescent="0.3">
      <c r="A37" s="6" t="s">
        <v>489</v>
      </c>
      <c r="B37" s="6" t="s">
        <v>100</v>
      </c>
      <c r="C37" s="6" t="s">
        <v>40</v>
      </c>
      <c r="D37" s="6" t="s">
        <v>547</v>
      </c>
      <c r="E37" s="20">
        <v>43.141222222222218</v>
      </c>
      <c r="F37" s="20">
        <v>107.52583333333334</v>
      </c>
      <c r="G37" s="6">
        <v>964</v>
      </c>
      <c r="H37" s="6" t="s">
        <v>119</v>
      </c>
      <c r="I37" s="6">
        <v>240</v>
      </c>
      <c r="J37" s="6">
        <f t="shared" si="0"/>
        <v>76.39419404125286</v>
      </c>
      <c r="K37" s="6">
        <v>45</v>
      </c>
      <c r="L37" s="6">
        <v>0</v>
      </c>
      <c r="M37" s="6">
        <v>0</v>
      </c>
      <c r="N37" s="6">
        <v>0</v>
      </c>
      <c r="O37" s="6">
        <v>1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 t="s">
        <v>18</v>
      </c>
      <c r="V37" s="6" t="s">
        <v>78</v>
      </c>
      <c r="W37" s="6" t="s">
        <v>79</v>
      </c>
      <c r="X37" s="6">
        <v>5</v>
      </c>
      <c r="Y37" s="6" t="s">
        <v>21</v>
      </c>
      <c r="Z37" s="8" t="s">
        <v>104</v>
      </c>
    </row>
    <row r="38" spans="1:26" x14ac:dyDescent="0.3">
      <c r="A38" s="6" t="s">
        <v>489</v>
      </c>
      <c r="B38" s="6" t="s">
        <v>101</v>
      </c>
      <c r="C38" s="6" t="s">
        <v>29</v>
      </c>
      <c r="D38" s="6" t="s">
        <v>548</v>
      </c>
      <c r="E38" s="20">
        <v>42.605777777777782</v>
      </c>
      <c r="F38" s="20">
        <v>106.85017777777777</v>
      </c>
      <c r="G38" s="6">
        <v>995</v>
      </c>
      <c r="H38" s="6" t="s">
        <v>120</v>
      </c>
      <c r="I38" s="6">
        <v>202</v>
      </c>
      <c r="J38" s="6">
        <f t="shared" si="0"/>
        <v>64.298446651387835</v>
      </c>
      <c r="K38" s="6">
        <v>15</v>
      </c>
      <c r="L38" s="6">
        <v>0</v>
      </c>
      <c r="M38" s="6">
        <v>0</v>
      </c>
      <c r="N38" s="6">
        <v>0</v>
      </c>
      <c r="O38" s="6">
        <v>1</v>
      </c>
      <c r="P38" s="6">
        <v>1</v>
      </c>
      <c r="Q38" s="6">
        <v>0</v>
      </c>
      <c r="R38" s="6">
        <v>1</v>
      </c>
      <c r="S38" s="6">
        <v>0</v>
      </c>
      <c r="T38" s="6">
        <v>1</v>
      </c>
      <c r="U38" s="6" t="s">
        <v>18</v>
      </c>
      <c r="V38" s="6" t="s">
        <v>125</v>
      </c>
      <c r="W38" s="6" t="s">
        <v>131</v>
      </c>
      <c r="X38" s="6">
        <v>5</v>
      </c>
      <c r="Y38" s="6" t="s">
        <v>21</v>
      </c>
    </row>
    <row r="39" spans="1:26" x14ac:dyDescent="0.3">
      <c r="A39" s="6" t="s">
        <v>489</v>
      </c>
      <c r="B39" s="6" t="s">
        <v>101</v>
      </c>
      <c r="C39" s="6" t="s">
        <v>31</v>
      </c>
      <c r="D39" s="6" t="s">
        <v>549</v>
      </c>
      <c r="E39" s="20">
        <v>42.60852777777778</v>
      </c>
      <c r="F39" s="20">
        <v>106.85144444444444</v>
      </c>
      <c r="G39" s="6">
        <v>946</v>
      </c>
      <c r="H39" s="6" t="s">
        <v>120</v>
      </c>
      <c r="I39" s="6">
        <v>212</v>
      </c>
      <c r="J39" s="6">
        <f t="shared" si="0"/>
        <v>67.481538069773364</v>
      </c>
      <c r="K39" s="6">
        <v>7</v>
      </c>
      <c r="L39" s="6">
        <v>0</v>
      </c>
      <c r="M39" s="6">
        <v>0</v>
      </c>
      <c r="N39" s="6">
        <v>1</v>
      </c>
      <c r="O39" s="6">
        <v>1</v>
      </c>
      <c r="P39" s="6">
        <v>1</v>
      </c>
      <c r="Q39" s="6">
        <v>0</v>
      </c>
      <c r="R39" s="6">
        <v>1</v>
      </c>
      <c r="S39" s="6">
        <v>0</v>
      </c>
      <c r="T39" s="6">
        <v>0</v>
      </c>
      <c r="U39" s="6" t="s">
        <v>18</v>
      </c>
      <c r="V39" s="6" t="s">
        <v>126</v>
      </c>
      <c r="W39" s="6" t="s">
        <v>126</v>
      </c>
      <c r="X39" s="6">
        <v>2</v>
      </c>
      <c r="Y39" s="6" t="s">
        <v>21</v>
      </c>
    </row>
    <row r="40" spans="1:26" x14ac:dyDescent="0.3">
      <c r="A40" s="6" t="s">
        <v>489</v>
      </c>
      <c r="B40" s="6" t="s">
        <v>101</v>
      </c>
      <c r="C40" s="6" t="s">
        <v>32</v>
      </c>
      <c r="D40" s="6" t="s">
        <v>550</v>
      </c>
      <c r="E40" s="20">
        <v>42.627388888888888</v>
      </c>
      <c r="F40" s="20">
        <v>106.85316666666667</v>
      </c>
      <c r="G40" s="6">
        <v>954</v>
      </c>
      <c r="H40" s="6" t="s">
        <v>121</v>
      </c>
      <c r="I40" s="6">
        <v>260</v>
      </c>
      <c r="J40" s="6">
        <f t="shared" si="0"/>
        <v>82.760376878023934</v>
      </c>
      <c r="K40" s="6">
        <v>25</v>
      </c>
      <c r="L40" s="6">
        <v>0</v>
      </c>
      <c r="M40" s="6">
        <v>0</v>
      </c>
      <c r="N40" s="6">
        <v>1</v>
      </c>
      <c r="O40" s="6">
        <v>1</v>
      </c>
      <c r="P40" s="6">
        <v>1</v>
      </c>
      <c r="Q40" s="6">
        <v>0</v>
      </c>
      <c r="R40" s="6">
        <v>1</v>
      </c>
      <c r="S40" s="6">
        <v>0</v>
      </c>
      <c r="T40" s="6">
        <v>0</v>
      </c>
      <c r="U40" s="6" t="s">
        <v>18</v>
      </c>
      <c r="V40" s="6" t="s">
        <v>127</v>
      </c>
      <c r="W40" s="6" t="s">
        <v>132</v>
      </c>
      <c r="X40" s="6">
        <v>3</v>
      </c>
      <c r="Y40" s="6" t="s">
        <v>21</v>
      </c>
    </row>
    <row r="41" spans="1:26" ht="14.25" customHeight="1" x14ac:dyDescent="0.3">
      <c r="A41" s="6" t="s">
        <v>489</v>
      </c>
      <c r="B41" s="6" t="s">
        <v>101</v>
      </c>
      <c r="C41" s="6" t="s">
        <v>33</v>
      </c>
      <c r="D41" s="6" t="s">
        <v>551</v>
      </c>
      <c r="E41" s="20">
        <v>42.659944444444442</v>
      </c>
      <c r="F41" s="20">
        <v>106.85175</v>
      </c>
      <c r="G41" s="6">
        <v>970</v>
      </c>
      <c r="H41" s="6" t="s">
        <v>122</v>
      </c>
      <c r="I41" s="6">
        <v>150</v>
      </c>
      <c r="J41" s="6">
        <f t="shared" si="0"/>
        <v>47.746371275783041</v>
      </c>
      <c r="K41" s="6">
        <v>3</v>
      </c>
      <c r="L41" s="6">
        <v>1</v>
      </c>
      <c r="M41" s="6">
        <v>0</v>
      </c>
      <c r="N41" s="6">
        <v>1</v>
      </c>
      <c r="O41" s="6">
        <v>1</v>
      </c>
      <c r="P41" s="6">
        <v>1</v>
      </c>
      <c r="Q41" s="6">
        <v>0</v>
      </c>
      <c r="R41" s="6">
        <v>1</v>
      </c>
      <c r="S41" s="6">
        <v>0</v>
      </c>
      <c r="T41" s="6">
        <v>1</v>
      </c>
      <c r="U41" s="6" t="s">
        <v>18</v>
      </c>
      <c r="V41" s="6" t="s">
        <v>128</v>
      </c>
      <c r="W41" s="6" t="s">
        <v>133</v>
      </c>
      <c r="X41" s="6">
        <v>5</v>
      </c>
      <c r="Y41" s="6" t="s">
        <v>21</v>
      </c>
      <c r="Z41" s="8" t="s">
        <v>136</v>
      </c>
    </row>
    <row r="42" spans="1:26" x14ac:dyDescent="0.3">
      <c r="A42" s="6" t="s">
        <v>489</v>
      </c>
      <c r="B42" s="6" t="s">
        <v>101</v>
      </c>
      <c r="C42" s="6" t="s">
        <v>34</v>
      </c>
      <c r="D42" s="6" t="s">
        <v>552</v>
      </c>
      <c r="E42" s="20">
        <v>42.668611111111112</v>
      </c>
      <c r="F42" s="20">
        <v>106.85166666666666</v>
      </c>
      <c r="G42" s="6">
        <v>981</v>
      </c>
      <c r="H42" s="6" t="s">
        <v>123</v>
      </c>
      <c r="I42" s="6">
        <v>223</v>
      </c>
      <c r="J42" s="6">
        <f t="shared" si="0"/>
        <v>70.982938629997449</v>
      </c>
      <c r="K42" s="6">
        <v>4</v>
      </c>
      <c r="L42" s="6">
        <v>0</v>
      </c>
      <c r="M42" s="6">
        <v>0</v>
      </c>
      <c r="N42" s="6">
        <v>0</v>
      </c>
      <c r="O42" s="6">
        <v>1</v>
      </c>
      <c r="P42" s="6">
        <v>1</v>
      </c>
      <c r="Q42" s="6">
        <v>0</v>
      </c>
      <c r="R42" s="6">
        <v>0</v>
      </c>
      <c r="S42" s="6">
        <v>1</v>
      </c>
      <c r="T42" s="6">
        <v>0</v>
      </c>
      <c r="U42" s="6" t="s">
        <v>18</v>
      </c>
      <c r="V42" s="6" t="s">
        <v>129</v>
      </c>
      <c r="W42" s="6" t="s">
        <v>134</v>
      </c>
      <c r="X42" s="6">
        <v>15</v>
      </c>
      <c r="Y42" s="6" t="s">
        <v>21</v>
      </c>
    </row>
    <row r="43" spans="1:26" x14ac:dyDescent="0.3">
      <c r="A43" s="6" t="s">
        <v>489</v>
      </c>
      <c r="B43" s="6" t="s">
        <v>101</v>
      </c>
      <c r="C43" s="6" t="s">
        <v>35</v>
      </c>
      <c r="D43" s="6" t="s">
        <v>553</v>
      </c>
      <c r="E43" s="20">
        <v>42.678166666666662</v>
      </c>
      <c r="F43" s="20">
        <v>105.85105555555555</v>
      </c>
      <c r="G43" s="6">
        <v>986</v>
      </c>
      <c r="H43" s="6" t="s">
        <v>124</v>
      </c>
      <c r="I43" s="6">
        <v>182</v>
      </c>
      <c r="J43" s="6">
        <f t="shared" si="0"/>
        <v>57.932263814616753</v>
      </c>
      <c r="K43" s="6">
        <v>40</v>
      </c>
      <c r="L43" s="6">
        <v>0</v>
      </c>
      <c r="M43" s="6">
        <v>0</v>
      </c>
      <c r="N43" s="6">
        <v>1</v>
      </c>
      <c r="O43" s="6">
        <v>1</v>
      </c>
      <c r="P43" s="6">
        <v>1</v>
      </c>
      <c r="Q43" s="6">
        <v>0</v>
      </c>
      <c r="R43" s="6">
        <v>1</v>
      </c>
      <c r="S43" s="6">
        <v>1</v>
      </c>
      <c r="T43" s="6">
        <v>0</v>
      </c>
      <c r="U43" s="6" t="s">
        <v>18</v>
      </c>
      <c r="V43" s="6" t="s">
        <v>130</v>
      </c>
      <c r="W43" s="6" t="s">
        <v>135</v>
      </c>
      <c r="X43" s="6">
        <v>3</v>
      </c>
      <c r="Y43" s="6" t="s">
        <v>21</v>
      </c>
      <c r="Z43" s="8" t="s">
        <v>137</v>
      </c>
    </row>
    <row r="44" spans="1:26" x14ac:dyDescent="0.3">
      <c r="A44" s="6" t="s">
        <v>489</v>
      </c>
      <c r="B44" s="6" t="s">
        <v>101</v>
      </c>
      <c r="C44" s="6" t="s">
        <v>23</v>
      </c>
      <c r="D44" s="6" t="s">
        <v>554</v>
      </c>
      <c r="E44" s="20">
        <v>42.670361111111106</v>
      </c>
      <c r="F44" s="20">
        <v>106.83455555555555</v>
      </c>
      <c r="G44" s="6">
        <v>997</v>
      </c>
      <c r="H44" s="6" t="s">
        <v>138</v>
      </c>
      <c r="I44" s="6">
        <v>226</v>
      </c>
      <c r="J44" s="6">
        <f t="shared" si="0"/>
        <v>71.937866055513112</v>
      </c>
      <c r="K44" s="6">
        <v>5</v>
      </c>
      <c r="L44" s="6">
        <v>1</v>
      </c>
      <c r="M44" s="6">
        <v>0</v>
      </c>
      <c r="N44" s="6">
        <v>0</v>
      </c>
      <c r="O44" s="6">
        <v>1</v>
      </c>
      <c r="P44" s="6">
        <v>1</v>
      </c>
      <c r="Q44" s="6">
        <v>0</v>
      </c>
      <c r="R44" s="6">
        <v>1</v>
      </c>
      <c r="S44" s="6">
        <v>0</v>
      </c>
      <c r="T44" s="6">
        <v>0</v>
      </c>
      <c r="U44" s="6" t="s">
        <v>18</v>
      </c>
      <c r="V44" s="6" t="s">
        <v>139</v>
      </c>
      <c r="W44" s="6" t="s">
        <v>140</v>
      </c>
      <c r="X44" s="6">
        <v>4</v>
      </c>
      <c r="Y44" s="6" t="s">
        <v>21</v>
      </c>
    </row>
    <row r="45" spans="1:26" x14ac:dyDescent="0.3">
      <c r="A45" s="6" t="s">
        <v>489</v>
      </c>
      <c r="B45" s="6" t="s">
        <v>101</v>
      </c>
      <c r="C45" s="6" t="s">
        <v>36</v>
      </c>
      <c r="D45" s="6" t="s">
        <v>555</v>
      </c>
      <c r="E45" s="20">
        <v>42.720444444444446</v>
      </c>
      <c r="F45" s="20">
        <v>106.82708333333333</v>
      </c>
      <c r="G45" s="6">
        <v>1006</v>
      </c>
      <c r="H45" s="6" t="s">
        <v>141</v>
      </c>
      <c r="I45" s="6">
        <v>113</v>
      </c>
      <c r="J45" s="6">
        <f t="shared" si="0"/>
        <v>35.968933027756556</v>
      </c>
      <c r="K45" s="6">
        <v>10</v>
      </c>
      <c r="L45" s="6">
        <v>1</v>
      </c>
      <c r="M45" s="6">
        <v>0</v>
      </c>
      <c r="N45" s="6">
        <v>0</v>
      </c>
      <c r="O45" s="6">
        <v>1</v>
      </c>
      <c r="P45" s="6">
        <v>1</v>
      </c>
      <c r="Q45" s="6">
        <v>1</v>
      </c>
      <c r="R45" s="6">
        <v>0</v>
      </c>
      <c r="S45" s="6">
        <v>0</v>
      </c>
      <c r="T45" s="6">
        <v>0</v>
      </c>
      <c r="U45" s="6" t="s">
        <v>65</v>
      </c>
      <c r="V45" s="6" t="s">
        <v>142</v>
      </c>
      <c r="W45" s="6" t="s">
        <v>143</v>
      </c>
      <c r="X45" s="6">
        <v>10</v>
      </c>
      <c r="Y45" s="6" t="s">
        <v>21</v>
      </c>
      <c r="Z45" s="6" t="s">
        <v>144</v>
      </c>
    </row>
    <row r="46" spans="1:26" x14ac:dyDescent="0.3">
      <c r="A46" s="6" t="s">
        <v>489</v>
      </c>
      <c r="B46" s="6" t="s">
        <v>101</v>
      </c>
      <c r="C46" s="6" t="s">
        <v>37</v>
      </c>
      <c r="D46" s="6" t="s">
        <v>556</v>
      </c>
      <c r="E46" s="20">
        <v>42.72775</v>
      </c>
      <c r="F46" s="20">
        <v>106.83158333333333</v>
      </c>
      <c r="G46" s="6">
        <v>1010</v>
      </c>
      <c r="H46" s="6" t="s">
        <v>145</v>
      </c>
      <c r="I46" s="6">
        <v>115</v>
      </c>
      <c r="J46" s="6">
        <f t="shared" si="0"/>
        <v>36.605551311433665</v>
      </c>
      <c r="K46" s="6">
        <v>4</v>
      </c>
      <c r="L46" s="6">
        <v>0</v>
      </c>
      <c r="M46" s="6">
        <v>0</v>
      </c>
      <c r="N46" s="6">
        <v>0</v>
      </c>
      <c r="O46" s="6">
        <v>1</v>
      </c>
      <c r="P46" s="6">
        <v>1</v>
      </c>
      <c r="Q46" s="6">
        <v>1</v>
      </c>
      <c r="R46" s="6">
        <v>0</v>
      </c>
      <c r="S46" s="6">
        <v>0</v>
      </c>
      <c r="T46" s="6">
        <v>1</v>
      </c>
      <c r="U46" s="6" t="s">
        <v>65</v>
      </c>
      <c r="V46" s="6" t="s">
        <v>146</v>
      </c>
      <c r="W46" s="6" t="s">
        <v>147</v>
      </c>
      <c r="X46" s="6">
        <v>10</v>
      </c>
      <c r="Y46" s="6" t="s">
        <v>21</v>
      </c>
    </row>
    <row r="47" spans="1:26" x14ac:dyDescent="0.3">
      <c r="A47" s="6" t="s">
        <v>489</v>
      </c>
      <c r="B47" s="6" t="s">
        <v>101</v>
      </c>
      <c r="C47" s="6" t="s">
        <v>38</v>
      </c>
      <c r="D47" s="6" t="s">
        <v>557</v>
      </c>
      <c r="E47" s="20">
        <v>42.73972222222222</v>
      </c>
      <c r="F47" s="20">
        <v>106.83341666666666</v>
      </c>
      <c r="G47" s="6">
        <v>1117</v>
      </c>
      <c r="H47" s="6" t="s">
        <v>148</v>
      </c>
      <c r="I47" s="6">
        <v>193</v>
      </c>
      <c r="J47" s="6">
        <f t="shared" si="0"/>
        <v>61.433664374840845</v>
      </c>
      <c r="K47" s="6">
        <v>15</v>
      </c>
      <c r="L47" s="6">
        <v>0</v>
      </c>
      <c r="M47" s="6">
        <v>0</v>
      </c>
      <c r="N47" s="6">
        <v>0</v>
      </c>
      <c r="O47" s="6">
        <v>1</v>
      </c>
      <c r="P47" s="6">
        <v>1</v>
      </c>
      <c r="Q47" s="6">
        <v>0</v>
      </c>
      <c r="R47" s="6">
        <v>0</v>
      </c>
      <c r="S47" s="6">
        <v>0</v>
      </c>
      <c r="T47" s="6">
        <v>1</v>
      </c>
      <c r="U47" s="6" t="s">
        <v>65</v>
      </c>
      <c r="V47" s="6" t="s">
        <v>149</v>
      </c>
      <c r="W47" s="6" t="s">
        <v>150</v>
      </c>
      <c r="X47" s="6">
        <v>30</v>
      </c>
      <c r="Y47" s="6" t="s">
        <v>21</v>
      </c>
    </row>
    <row r="48" spans="1:26" x14ac:dyDescent="0.3">
      <c r="A48" s="6" t="s">
        <v>489</v>
      </c>
      <c r="B48" s="6" t="s">
        <v>101</v>
      </c>
      <c r="C48" s="6" t="s">
        <v>39</v>
      </c>
      <c r="D48" s="6" t="s">
        <v>558</v>
      </c>
      <c r="E48" s="20">
        <v>42.753</v>
      </c>
      <c r="F48" s="20">
        <v>106.80961111111111</v>
      </c>
      <c r="G48" s="6">
        <v>1035</v>
      </c>
      <c r="H48" s="6" t="s">
        <v>151</v>
      </c>
      <c r="I48" s="6">
        <v>236</v>
      </c>
      <c r="J48" s="6">
        <f t="shared" si="0"/>
        <v>75.120957473898656</v>
      </c>
      <c r="K48" s="6">
        <v>8</v>
      </c>
      <c r="L48" s="6">
        <v>1</v>
      </c>
      <c r="M48" s="6">
        <v>0</v>
      </c>
      <c r="N48" s="6">
        <v>1</v>
      </c>
      <c r="O48" s="6">
        <v>1</v>
      </c>
      <c r="P48" s="6">
        <v>1</v>
      </c>
      <c r="Q48" s="6">
        <v>0</v>
      </c>
      <c r="R48" s="6">
        <v>1</v>
      </c>
      <c r="S48" s="6">
        <v>0</v>
      </c>
      <c r="T48" s="6">
        <v>1</v>
      </c>
      <c r="U48" s="6" t="s">
        <v>18</v>
      </c>
      <c r="V48" s="6" t="s">
        <v>152</v>
      </c>
      <c r="W48" s="6" t="s">
        <v>153</v>
      </c>
      <c r="X48" s="6">
        <v>45</v>
      </c>
      <c r="Y48" s="6" t="s">
        <v>154</v>
      </c>
    </row>
    <row r="49" spans="1:26" x14ac:dyDescent="0.3">
      <c r="A49" s="6" t="s">
        <v>489</v>
      </c>
      <c r="B49" s="6" t="s">
        <v>101</v>
      </c>
      <c r="C49" s="6" t="s">
        <v>40</v>
      </c>
      <c r="D49" s="6" t="s">
        <v>559</v>
      </c>
      <c r="E49" s="20">
        <v>42.75783333333333</v>
      </c>
      <c r="F49" s="20">
        <v>106.80674999999999</v>
      </c>
      <c r="G49" s="6">
        <v>1037</v>
      </c>
      <c r="H49" s="6" t="s">
        <v>155</v>
      </c>
      <c r="I49" s="6">
        <v>246</v>
      </c>
      <c r="J49" s="6">
        <f t="shared" si="0"/>
        <v>78.304048892284186</v>
      </c>
      <c r="K49" s="6">
        <v>2</v>
      </c>
      <c r="L49" s="6">
        <v>0</v>
      </c>
      <c r="M49" s="6">
        <v>0</v>
      </c>
      <c r="N49" s="6">
        <v>1</v>
      </c>
      <c r="O49" s="6">
        <v>1</v>
      </c>
      <c r="P49" s="6">
        <v>1</v>
      </c>
      <c r="Q49" s="6">
        <v>0</v>
      </c>
      <c r="R49" s="6">
        <v>1</v>
      </c>
      <c r="S49" s="6">
        <v>0</v>
      </c>
      <c r="T49" s="6">
        <v>1</v>
      </c>
      <c r="U49" s="6" t="s">
        <v>18</v>
      </c>
      <c r="V49" s="6" t="s">
        <v>156</v>
      </c>
      <c r="W49" s="6" t="s">
        <v>157</v>
      </c>
      <c r="X49" s="6">
        <v>20</v>
      </c>
      <c r="Y49" s="6" t="s">
        <v>21</v>
      </c>
      <c r="Z49" s="8" t="s">
        <v>158</v>
      </c>
    </row>
    <row r="50" spans="1:26" x14ac:dyDescent="0.3">
      <c r="A50" s="6" t="s">
        <v>489</v>
      </c>
      <c r="B50" s="6" t="s">
        <v>102</v>
      </c>
      <c r="C50" s="6" t="s">
        <v>29</v>
      </c>
      <c r="D50" s="6" t="s">
        <v>560</v>
      </c>
      <c r="E50" s="20">
        <v>43.056194444444444</v>
      </c>
      <c r="F50" s="20">
        <v>106.98033333333333</v>
      </c>
      <c r="G50" s="6">
        <v>1182</v>
      </c>
      <c r="H50" s="6" t="s">
        <v>159</v>
      </c>
      <c r="I50" s="6">
        <v>185</v>
      </c>
      <c r="J50" s="6">
        <f t="shared" si="0"/>
        <v>58.887191240132417</v>
      </c>
      <c r="K50" s="6">
        <v>20</v>
      </c>
      <c r="L50" s="6">
        <v>1</v>
      </c>
      <c r="M50" s="6">
        <v>0</v>
      </c>
      <c r="N50" s="6">
        <v>1</v>
      </c>
      <c r="O50" s="6">
        <v>1</v>
      </c>
      <c r="P50" s="6">
        <v>1</v>
      </c>
      <c r="Q50" s="6">
        <v>0</v>
      </c>
      <c r="R50" s="6">
        <v>1</v>
      </c>
      <c r="S50" s="6">
        <v>1</v>
      </c>
      <c r="T50" s="6">
        <v>1</v>
      </c>
      <c r="U50" s="6" t="s">
        <v>18</v>
      </c>
      <c r="V50" s="6" t="s">
        <v>160</v>
      </c>
      <c r="W50" s="6" t="s">
        <v>161</v>
      </c>
      <c r="X50" s="7">
        <v>0.15</v>
      </c>
      <c r="Y50" s="7" t="s">
        <v>21</v>
      </c>
      <c r="Z50" s="8"/>
    </row>
    <row r="51" spans="1:26" x14ac:dyDescent="0.3">
      <c r="A51" s="6" t="s">
        <v>489</v>
      </c>
      <c r="B51" s="6" t="s">
        <v>102</v>
      </c>
      <c r="C51" s="6" t="s">
        <v>31</v>
      </c>
      <c r="D51" s="6" t="s">
        <v>561</v>
      </c>
      <c r="E51" s="20">
        <v>43.057361111111106</v>
      </c>
      <c r="F51" s="20">
        <v>106.98291666666667</v>
      </c>
      <c r="G51" s="6">
        <v>1183</v>
      </c>
      <c r="H51" s="6" t="s">
        <v>162</v>
      </c>
      <c r="I51" s="6">
        <v>166</v>
      </c>
      <c r="J51" s="6">
        <f t="shared" si="0"/>
        <v>52.839317545199897</v>
      </c>
      <c r="K51" s="6">
        <v>5</v>
      </c>
      <c r="L51" s="6">
        <v>1</v>
      </c>
      <c r="M51" s="6">
        <v>0</v>
      </c>
      <c r="N51" s="6">
        <v>1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 t="s">
        <v>509</v>
      </c>
      <c r="V51" s="6" t="s">
        <v>163</v>
      </c>
      <c r="W51" s="6" t="s">
        <v>164</v>
      </c>
      <c r="X51" s="6">
        <v>10</v>
      </c>
      <c r="Y51" s="6" t="s">
        <v>21</v>
      </c>
      <c r="Z51" s="6" t="s">
        <v>104</v>
      </c>
    </row>
    <row r="52" spans="1:26" x14ac:dyDescent="0.3">
      <c r="A52" s="6" t="s">
        <v>489</v>
      </c>
      <c r="B52" s="6" t="s">
        <v>102</v>
      </c>
      <c r="C52" s="6" t="s">
        <v>32</v>
      </c>
      <c r="D52" s="6" t="s">
        <v>562</v>
      </c>
      <c r="E52" s="20">
        <v>43.056177777777776</v>
      </c>
      <c r="F52" s="20">
        <v>106.98425</v>
      </c>
      <c r="G52" s="6">
        <v>1188</v>
      </c>
      <c r="H52" s="6" t="s">
        <v>165</v>
      </c>
      <c r="I52" s="6">
        <v>158</v>
      </c>
      <c r="J52" s="6">
        <f t="shared" si="0"/>
        <v>50.292844410491469</v>
      </c>
      <c r="K52" s="6">
        <v>8</v>
      </c>
      <c r="L52" s="6">
        <v>1</v>
      </c>
      <c r="M52" s="6">
        <v>0</v>
      </c>
      <c r="N52" s="6">
        <v>1</v>
      </c>
      <c r="O52" s="6">
        <v>1</v>
      </c>
      <c r="P52" s="6">
        <v>1</v>
      </c>
      <c r="Q52" s="6">
        <v>0</v>
      </c>
      <c r="R52" s="6">
        <v>1</v>
      </c>
      <c r="S52" s="6">
        <v>1</v>
      </c>
      <c r="T52" s="6">
        <v>0</v>
      </c>
      <c r="U52" s="6" t="s">
        <v>18</v>
      </c>
      <c r="V52" s="6" t="s">
        <v>166</v>
      </c>
      <c r="W52" s="6" t="s">
        <v>167</v>
      </c>
      <c r="X52" s="6">
        <v>10</v>
      </c>
      <c r="Y52" s="6" t="s">
        <v>21</v>
      </c>
    </row>
    <row r="53" spans="1:26" x14ac:dyDescent="0.3">
      <c r="A53" s="6" t="s">
        <v>489</v>
      </c>
      <c r="B53" s="6" t="s">
        <v>102</v>
      </c>
      <c r="C53" s="6" t="s">
        <v>33</v>
      </c>
      <c r="D53" s="6" t="s">
        <v>563</v>
      </c>
      <c r="E53" s="20">
        <v>43.055249999999994</v>
      </c>
      <c r="F53" s="20">
        <v>100.98602777777778</v>
      </c>
      <c r="G53" s="6">
        <v>1186</v>
      </c>
      <c r="H53" s="6" t="s">
        <v>168</v>
      </c>
      <c r="I53" s="6">
        <v>193</v>
      </c>
      <c r="J53" s="6">
        <f t="shared" si="0"/>
        <v>61.433664374840845</v>
      </c>
      <c r="K53" s="6">
        <v>6</v>
      </c>
      <c r="L53" s="6">
        <v>1</v>
      </c>
      <c r="M53" s="6">
        <v>0</v>
      </c>
      <c r="N53" s="6">
        <v>1</v>
      </c>
      <c r="O53" s="6">
        <v>1</v>
      </c>
      <c r="P53" s="6">
        <v>0</v>
      </c>
      <c r="Q53" s="6">
        <v>1</v>
      </c>
      <c r="R53" s="6">
        <v>1</v>
      </c>
      <c r="S53" s="6">
        <v>1</v>
      </c>
      <c r="T53" s="6">
        <v>1</v>
      </c>
      <c r="U53" s="6" t="s">
        <v>507</v>
      </c>
      <c r="V53" s="6" t="s">
        <v>169</v>
      </c>
      <c r="W53" s="6" t="s">
        <v>170</v>
      </c>
      <c r="X53" s="6">
        <v>5</v>
      </c>
      <c r="Y53" s="6" t="s">
        <v>21</v>
      </c>
      <c r="Z53" s="8"/>
    </row>
    <row r="54" spans="1:26" x14ac:dyDescent="0.3">
      <c r="A54" s="6" t="s">
        <v>489</v>
      </c>
      <c r="B54" s="6" t="s">
        <v>102</v>
      </c>
      <c r="C54" s="6" t="s">
        <v>34</v>
      </c>
      <c r="D54" s="6" t="s">
        <v>564</v>
      </c>
      <c r="E54" s="20">
        <v>43.054388888888887</v>
      </c>
      <c r="F54" s="20">
        <v>100.98573333333333</v>
      </c>
      <c r="G54" s="6">
        <v>1188</v>
      </c>
      <c r="H54" s="6" t="s">
        <v>168</v>
      </c>
      <c r="I54" s="6">
        <v>137</v>
      </c>
      <c r="J54" s="6">
        <f t="shared" si="0"/>
        <v>43.608352431881848</v>
      </c>
      <c r="K54" s="6">
        <v>5</v>
      </c>
      <c r="L54" s="6">
        <v>1</v>
      </c>
      <c r="M54" s="6">
        <v>0</v>
      </c>
      <c r="N54" s="6">
        <v>1</v>
      </c>
      <c r="O54" s="6">
        <v>1</v>
      </c>
      <c r="P54" s="6">
        <v>1</v>
      </c>
      <c r="Q54" s="6">
        <v>1</v>
      </c>
      <c r="R54" s="6">
        <v>1</v>
      </c>
      <c r="S54" s="6">
        <v>1</v>
      </c>
      <c r="T54" s="6">
        <v>1</v>
      </c>
      <c r="U54" s="6" t="s">
        <v>507</v>
      </c>
      <c r="V54" s="6" t="s">
        <v>171</v>
      </c>
      <c r="W54" s="6" t="s">
        <v>172</v>
      </c>
      <c r="X54" s="6">
        <v>8</v>
      </c>
      <c r="Y54" s="6" t="s">
        <v>21</v>
      </c>
    </row>
    <row r="55" spans="1:26" x14ac:dyDescent="0.3">
      <c r="A55" s="6" t="s">
        <v>489</v>
      </c>
      <c r="B55" s="6" t="s">
        <v>102</v>
      </c>
      <c r="C55" s="6" t="s">
        <v>35</v>
      </c>
      <c r="D55" s="6" t="s">
        <v>565</v>
      </c>
      <c r="E55" s="20">
        <v>43.059055555555553</v>
      </c>
      <c r="F55" s="20">
        <v>106.98666666666666</v>
      </c>
      <c r="G55" s="6">
        <v>1199</v>
      </c>
      <c r="H55" s="6" t="s">
        <v>173</v>
      </c>
      <c r="I55" s="6">
        <v>217</v>
      </c>
      <c r="J55" s="6">
        <f t="shared" si="0"/>
        <v>69.073083778966136</v>
      </c>
      <c r="K55" s="6">
        <v>8</v>
      </c>
      <c r="L55" s="6">
        <v>1</v>
      </c>
      <c r="M55" s="6">
        <v>0</v>
      </c>
      <c r="N55" s="6">
        <v>1</v>
      </c>
      <c r="O55" s="6">
        <v>1</v>
      </c>
      <c r="P55" s="6">
        <v>1</v>
      </c>
      <c r="Q55" s="6">
        <v>0</v>
      </c>
      <c r="R55" s="6">
        <v>0</v>
      </c>
      <c r="S55" s="6">
        <v>1</v>
      </c>
      <c r="T55" s="6">
        <v>0</v>
      </c>
      <c r="U55" s="6" t="s">
        <v>85</v>
      </c>
      <c r="V55" s="6" t="s">
        <v>174</v>
      </c>
      <c r="W55" s="6" t="s">
        <v>175</v>
      </c>
      <c r="X55" s="6">
        <v>40</v>
      </c>
      <c r="Y55" s="6" t="s">
        <v>154</v>
      </c>
      <c r="Z55" s="8"/>
    </row>
    <row r="56" spans="1:26" x14ac:dyDescent="0.3">
      <c r="A56" s="6" t="s">
        <v>489</v>
      </c>
      <c r="B56" s="6" t="s">
        <v>102</v>
      </c>
      <c r="C56" s="6" t="s">
        <v>23</v>
      </c>
      <c r="D56" s="6" t="s">
        <v>566</v>
      </c>
      <c r="E56" s="20">
        <v>43.058527777777776</v>
      </c>
      <c r="F56" s="20">
        <v>106.99452777777778</v>
      </c>
      <c r="G56" s="6">
        <v>1190</v>
      </c>
      <c r="H56" s="6" t="s">
        <v>176</v>
      </c>
      <c r="I56" s="6">
        <v>215</v>
      </c>
      <c r="J56" s="6">
        <f t="shared" si="0"/>
        <v>68.436465495289028</v>
      </c>
      <c r="K56" s="6">
        <v>5</v>
      </c>
      <c r="L56" s="6">
        <v>1</v>
      </c>
      <c r="M56" s="6">
        <v>0</v>
      </c>
      <c r="N56" s="6">
        <v>1</v>
      </c>
      <c r="O56" s="6">
        <v>1</v>
      </c>
      <c r="P56" s="6">
        <v>1</v>
      </c>
      <c r="Q56" s="6">
        <v>0</v>
      </c>
      <c r="R56" s="6">
        <v>1</v>
      </c>
      <c r="S56" s="6">
        <v>1</v>
      </c>
      <c r="T56" s="6">
        <v>0</v>
      </c>
      <c r="U56" s="6" t="s">
        <v>18</v>
      </c>
      <c r="V56" s="6" t="s">
        <v>177</v>
      </c>
      <c r="W56" s="6" t="s">
        <v>178</v>
      </c>
      <c r="X56" s="6">
        <v>6</v>
      </c>
      <c r="Y56" s="6" t="s">
        <v>21</v>
      </c>
    </row>
    <row r="57" spans="1:26" x14ac:dyDescent="0.3">
      <c r="A57" s="6" t="s">
        <v>489</v>
      </c>
      <c r="B57" s="6" t="s">
        <v>102</v>
      </c>
      <c r="C57" s="6" t="s">
        <v>36</v>
      </c>
      <c r="D57" s="6" t="s">
        <v>567</v>
      </c>
      <c r="E57" s="20">
        <v>43.061805555555551</v>
      </c>
      <c r="F57" s="20">
        <v>107.00169444444444</v>
      </c>
      <c r="G57" s="6">
        <v>1187</v>
      </c>
      <c r="H57" s="6" t="s">
        <v>179</v>
      </c>
      <c r="I57" s="6">
        <v>159</v>
      </c>
      <c r="J57" s="6">
        <f t="shared" si="0"/>
        <v>50.611153552330023</v>
      </c>
      <c r="K57" s="6">
        <v>5</v>
      </c>
      <c r="L57" s="6">
        <v>0</v>
      </c>
      <c r="M57" s="6">
        <v>0</v>
      </c>
      <c r="N57" s="6">
        <v>1</v>
      </c>
      <c r="O57" s="6">
        <v>1</v>
      </c>
      <c r="P57" s="6">
        <v>1</v>
      </c>
      <c r="Q57" s="6">
        <v>0</v>
      </c>
      <c r="R57" s="6">
        <v>1</v>
      </c>
      <c r="S57" s="6">
        <v>1</v>
      </c>
      <c r="T57" s="6">
        <v>0</v>
      </c>
      <c r="U57" s="6" t="s">
        <v>180</v>
      </c>
      <c r="V57" s="6" t="s">
        <v>181</v>
      </c>
      <c r="W57" s="6" t="s">
        <v>182</v>
      </c>
      <c r="X57" s="6">
        <v>3</v>
      </c>
      <c r="Y57" s="6" t="s">
        <v>21</v>
      </c>
    </row>
    <row r="58" spans="1:26" x14ac:dyDescent="0.3">
      <c r="A58" s="6" t="s">
        <v>489</v>
      </c>
      <c r="B58" s="6" t="s">
        <v>102</v>
      </c>
      <c r="C58" s="6" t="s">
        <v>37</v>
      </c>
      <c r="D58" s="6" t="s">
        <v>568</v>
      </c>
      <c r="E58" s="20">
        <v>42.047138888888888</v>
      </c>
      <c r="F58" s="20">
        <v>106.99216666666666</v>
      </c>
      <c r="G58" s="6">
        <v>1173</v>
      </c>
      <c r="H58" s="6" t="s">
        <v>183</v>
      </c>
      <c r="I58" s="6">
        <v>219</v>
      </c>
      <c r="J58" s="6">
        <f t="shared" si="0"/>
        <v>69.709702062643245</v>
      </c>
      <c r="K58" s="6">
        <v>5</v>
      </c>
      <c r="L58" s="6">
        <v>1</v>
      </c>
      <c r="M58" s="6">
        <v>0</v>
      </c>
      <c r="N58" s="6">
        <v>1</v>
      </c>
      <c r="O58" s="6">
        <v>1</v>
      </c>
      <c r="P58" s="6">
        <v>1</v>
      </c>
      <c r="Q58" s="6">
        <v>0</v>
      </c>
      <c r="R58" s="6">
        <v>1</v>
      </c>
      <c r="S58" s="6">
        <v>0</v>
      </c>
      <c r="T58" s="6">
        <v>0</v>
      </c>
      <c r="U58" s="6" t="s">
        <v>18</v>
      </c>
      <c r="V58" s="6" t="s">
        <v>184</v>
      </c>
      <c r="W58" s="6" t="s">
        <v>185</v>
      </c>
      <c r="X58" s="6">
        <v>5</v>
      </c>
      <c r="Y58" s="6" t="s">
        <v>21</v>
      </c>
      <c r="Z58" s="6" t="s">
        <v>505</v>
      </c>
    </row>
    <row r="59" spans="1:26" x14ac:dyDescent="0.3">
      <c r="A59" s="6" t="s">
        <v>489</v>
      </c>
      <c r="B59" s="6" t="s">
        <v>102</v>
      </c>
      <c r="C59" s="6" t="s">
        <v>38</v>
      </c>
      <c r="D59" s="6" t="s">
        <v>569</v>
      </c>
      <c r="E59" s="20">
        <v>43.057749999999999</v>
      </c>
      <c r="F59" s="20">
        <v>106.99919444444444</v>
      </c>
      <c r="G59" s="6">
        <v>1180</v>
      </c>
      <c r="H59" s="6" t="s">
        <v>186</v>
      </c>
      <c r="I59" s="6">
        <v>173</v>
      </c>
      <c r="J59" s="6">
        <f t="shared" si="0"/>
        <v>55.067481538069771</v>
      </c>
      <c r="K59" s="6">
        <v>55</v>
      </c>
      <c r="L59" s="6">
        <v>0</v>
      </c>
      <c r="M59" s="6">
        <v>0</v>
      </c>
      <c r="N59" s="6">
        <v>1</v>
      </c>
      <c r="O59" s="6">
        <v>1</v>
      </c>
      <c r="P59" s="6">
        <v>1</v>
      </c>
      <c r="Q59" s="6">
        <v>0</v>
      </c>
      <c r="R59" s="6">
        <v>1</v>
      </c>
      <c r="S59" s="6">
        <v>0</v>
      </c>
      <c r="T59" s="6">
        <v>0</v>
      </c>
      <c r="U59" s="6" t="s">
        <v>18</v>
      </c>
      <c r="V59" s="6" t="s">
        <v>187</v>
      </c>
      <c r="W59" s="6" t="s">
        <v>188</v>
      </c>
      <c r="X59" s="6">
        <v>15</v>
      </c>
      <c r="Y59" s="6" t="s">
        <v>21</v>
      </c>
    </row>
    <row r="60" spans="1:26" x14ac:dyDescent="0.3">
      <c r="A60" s="6" t="s">
        <v>489</v>
      </c>
      <c r="B60" s="6" t="s">
        <v>102</v>
      </c>
      <c r="C60" s="6" t="s">
        <v>39</v>
      </c>
      <c r="D60" s="6" t="s">
        <v>570</v>
      </c>
      <c r="E60" s="20">
        <v>42.06155555555555</v>
      </c>
      <c r="F60" s="20">
        <v>106.98350833333333</v>
      </c>
      <c r="G60" s="6">
        <v>1178</v>
      </c>
      <c r="H60" s="6" t="s">
        <v>189</v>
      </c>
      <c r="I60" s="6">
        <v>259</v>
      </c>
      <c r="J60" s="6">
        <f t="shared" si="0"/>
        <v>82.442067736185379</v>
      </c>
      <c r="K60" s="6">
        <v>5</v>
      </c>
      <c r="L60" s="6">
        <v>1</v>
      </c>
      <c r="M60" s="6">
        <v>0</v>
      </c>
      <c r="N60" s="6">
        <v>1</v>
      </c>
      <c r="O60" s="6">
        <v>1</v>
      </c>
      <c r="P60" s="6">
        <v>1</v>
      </c>
      <c r="Q60" s="6">
        <v>0</v>
      </c>
      <c r="R60" s="6">
        <v>1</v>
      </c>
      <c r="S60" s="6">
        <v>0</v>
      </c>
      <c r="T60" s="6">
        <v>0</v>
      </c>
      <c r="U60" s="6" t="s">
        <v>507</v>
      </c>
      <c r="V60" s="6" t="s">
        <v>190</v>
      </c>
      <c r="W60" s="6" t="s">
        <v>191</v>
      </c>
      <c r="X60" s="6">
        <v>5</v>
      </c>
      <c r="Y60" s="6" t="s">
        <v>21</v>
      </c>
    </row>
    <row r="61" spans="1:26" x14ac:dyDescent="0.3">
      <c r="A61" s="6" t="s">
        <v>489</v>
      </c>
      <c r="B61" s="6" t="s">
        <v>102</v>
      </c>
      <c r="C61" s="6" t="s">
        <v>40</v>
      </c>
      <c r="D61" s="6" t="s">
        <v>571</v>
      </c>
      <c r="E61" s="20">
        <v>43.04313888888889</v>
      </c>
      <c r="F61" s="20">
        <v>106.98480555555555</v>
      </c>
      <c r="G61" s="6">
        <v>1176</v>
      </c>
      <c r="H61" s="6" t="s">
        <v>192</v>
      </c>
      <c r="I61" s="6">
        <v>222</v>
      </c>
      <c r="J61" s="6">
        <f t="shared" si="0"/>
        <v>70.664629488158894</v>
      </c>
      <c r="K61" s="6">
        <v>6</v>
      </c>
      <c r="L61" s="6">
        <v>1</v>
      </c>
      <c r="M61" s="6">
        <v>0</v>
      </c>
      <c r="N61" s="6">
        <v>1</v>
      </c>
      <c r="O61" s="6">
        <v>1</v>
      </c>
      <c r="P61" s="6">
        <v>1</v>
      </c>
      <c r="Q61" s="6">
        <v>0</v>
      </c>
      <c r="R61" s="6">
        <v>1</v>
      </c>
      <c r="S61" s="6">
        <v>1</v>
      </c>
      <c r="T61" s="6">
        <v>0</v>
      </c>
      <c r="U61" s="6" t="s">
        <v>85</v>
      </c>
      <c r="V61" s="6" t="s">
        <v>193</v>
      </c>
      <c r="W61" s="6" t="s">
        <v>194</v>
      </c>
      <c r="X61" s="6">
        <v>3</v>
      </c>
      <c r="Y61" s="6" t="s">
        <v>21</v>
      </c>
      <c r="Z61" s="8"/>
    </row>
    <row r="62" spans="1:26" ht="13.5" customHeight="1" x14ac:dyDescent="0.3">
      <c r="A62" s="6" t="s">
        <v>489</v>
      </c>
      <c r="B62" s="6" t="s">
        <v>103</v>
      </c>
      <c r="C62" s="6" t="s">
        <v>210</v>
      </c>
      <c r="D62" s="6" t="s">
        <v>572</v>
      </c>
      <c r="E62" s="20">
        <v>42.565138888888889</v>
      </c>
      <c r="F62" s="20">
        <v>107.5581111111111</v>
      </c>
      <c r="G62" s="6">
        <v>1111</v>
      </c>
      <c r="H62" s="6" t="s">
        <v>293</v>
      </c>
      <c r="I62" s="6">
        <v>197</v>
      </c>
      <c r="J62" s="6">
        <f t="shared" si="0"/>
        <v>62.706900942195062</v>
      </c>
      <c r="K62" s="6">
        <v>20</v>
      </c>
      <c r="L62" s="6">
        <v>0</v>
      </c>
      <c r="M62" s="6">
        <v>0</v>
      </c>
      <c r="N62" s="6">
        <v>0</v>
      </c>
      <c r="O62" s="6">
        <v>1</v>
      </c>
      <c r="P62" s="6">
        <v>1</v>
      </c>
      <c r="Q62" s="6">
        <v>0</v>
      </c>
      <c r="R62" s="6">
        <v>1</v>
      </c>
      <c r="S62" s="6">
        <v>1</v>
      </c>
      <c r="T62" s="6">
        <v>0</v>
      </c>
      <c r="U62" s="6" t="s">
        <v>18</v>
      </c>
      <c r="V62" s="6" t="s">
        <v>294</v>
      </c>
      <c r="W62" s="6" t="s">
        <v>295</v>
      </c>
      <c r="X62" s="6">
        <v>5</v>
      </c>
      <c r="Y62" s="6" t="s">
        <v>21</v>
      </c>
      <c r="Z62" s="8" t="s">
        <v>296</v>
      </c>
    </row>
    <row r="63" spans="1:26" x14ac:dyDescent="0.3">
      <c r="A63" s="6" t="s">
        <v>489</v>
      </c>
      <c r="B63" s="6" t="s">
        <v>103</v>
      </c>
      <c r="C63" s="6" t="s">
        <v>31</v>
      </c>
      <c r="D63" s="6" t="s">
        <v>573</v>
      </c>
      <c r="E63" s="20">
        <v>42.573166666666673</v>
      </c>
      <c r="F63" s="20">
        <v>107.55608333333333</v>
      </c>
      <c r="G63" s="6">
        <v>1014</v>
      </c>
      <c r="H63" s="6" t="s">
        <v>300</v>
      </c>
      <c r="I63" s="6">
        <v>196</v>
      </c>
      <c r="J63" s="6">
        <f t="shared" si="0"/>
        <v>62.388591800356508</v>
      </c>
      <c r="K63" s="6">
        <v>5</v>
      </c>
      <c r="L63" s="6">
        <v>0</v>
      </c>
      <c r="M63" s="6">
        <v>0</v>
      </c>
      <c r="N63" s="6">
        <v>1</v>
      </c>
      <c r="O63" s="6">
        <v>1</v>
      </c>
      <c r="P63" s="6">
        <v>1</v>
      </c>
      <c r="Q63" s="6">
        <v>0</v>
      </c>
      <c r="R63" s="6">
        <v>1</v>
      </c>
      <c r="S63" s="6">
        <v>1</v>
      </c>
      <c r="T63" s="10">
        <v>0</v>
      </c>
      <c r="U63" s="6" t="s">
        <v>507</v>
      </c>
      <c r="V63" s="6" t="s">
        <v>301</v>
      </c>
      <c r="W63" s="6" t="s">
        <v>302</v>
      </c>
      <c r="X63" s="6">
        <v>8</v>
      </c>
      <c r="Y63" s="6" t="s">
        <v>21</v>
      </c>
      <c r="Z63" s="6" t="s">
        <v>303</v>
      </c>
    </row>
    <row r="64" spans="1:26" x14ac:dyDescent="0.3">
      <c r="A64" s="6" t="s">
        <v>489</v>
      </c>
      <c r="B64" s="6" t="s">
        <v>103</v>
      </c>
      <c r="C64" s="6" t="s">
        <v>32</v>
      </c>
      <c r="D64" s="6" t="s">
        <v>574</v>
      </c>
      <c r="E64" s="20">
        <v>42.577500000000001</v>
      </c>
      <c r="F64" s="20">
        <v>107.55627777777778</v>
      </c>
      <c r="G64" s="6">
        <v>1013</v>
      </c>
      <c r="H64" s="6" t="s">
        <v>307</v>
      </c>
      <c r="I64" s="6">
        <v>190</v>
      </c>
      <c r="J64" s="6">
        <f t="shared" si="0"/>
        <v>60.478736949325189</v>
      </c>
      <c r="K64" s="6">
        <v>3</v>
      </c>
      <c r="L64" s="6">
        <v>0</v>
      </c>
      <c r="M64" s="6">
        <v>0</v>
      </c>
      <c r="N64" s="6">
        <v>1</v>
      </c>
      <c r="O64" s="6">
        <v>1</v>
      </c>
      <c r="P64" s="6">
        <v>1</v>
      </c>
      <c r="Q64" s="6">
        <v>0</v>
      </c>
      <c r="R64" s="6">
        <v>1</v>
      </c>
      <c r="S64" s="6">
        <v>1</v>
      </c>
      <c r="T64" s="6">
        <v>0</v>
      </c>
      <c r="U64" s="6" t="s">
        <v>18</v>
      </c>
      <c r="V64" s="6" t="s">
        <v>308</v>
      </c>
      <c r="W64" s="6" t="s">
        <v>309</v>
      </c>
      <c r="X64" s="6">
        <v>3</v>
      </c>
      <c r="Y64" s="6" t="s">
        <v>21</v>
      </c>
      <c r="Z64" s="8" t="s">
        <v>310</v>
      </c>
    </row>
    <row r="65" spans="1:26" ht="13.5" customHeight="1" x14ac:dyDescent="0.3">
      <c r="A65" s="6" t="s">
        <v>489</v>
      </c>
      <c r="B65" s="6" t="s">
        <v>103</v>
      </c>
      <c r="C65" s="6" t="s">
        <v>33</v>
      </c>
      <c r="D65" s="6" t="s">
        <v>575</v>
      </c>
      <c r="E65" s="20">
        <v>42.590944444444446</v>
      </c>
      <c r="F65" s="20">
        <v>107.5551111111111</v>
      </c>
      <c r="G65" s="6">
        <v>1011</v>
      </c>
      <c r="H65" s="6" t="s">
        <v>315</v>
      </c>
      <c r="I65" s="6">
        <v>195</v>
      </c>
      <c r="J65" s="6">
        <f t="shared" si="0"/>
        <v>62.070282658517954</v>
      </c>
      <c r="K65" s="6">
        <v>10</v>
      </c>
      <c r="L65" s="6">
        <v>0</v>
      </c>
      <c r="M65" s="6">
        <v>0</v>
      </c>
      <c r="N65" s="6">
        <v>1</v>
      </c>
      <c r="O65" s="6">
        <v>1</v>
      </c>
      <c r="P65" s="6">
        <v>1</v>
      </c>
      <c r="Q65" s="6">
        <v>0</v>
      </c>
      <c r="R65" s="6">
        <v>1</v>
      </c>
      <c r="S65" s="6">
        <v>1</v>
      </c>
      <c r="T65" s="6">
        <v>0</v>
      </c>
      <c r="U65" s="6" t="s">
        <v>18</v>
      </c>
      <c r="V65" s="6" t="s">
        <v>316</v>
      </c>
      <c r="W65" s="6" t="s">
        <v>317</v>
      </c>
      <c r="X65" s="6">
        <v>5</v>
      </c>
      <c r="Y65" s="6" t="s">
        <v>21</v>
      </c>
      <c r="Z65" s="8" t="s">
        <v>318</v>
      </c>
    </row>
    <row r="66" spans="1:26" x14ac:dyDescent="0.3">
      <c r="A66" s="6" t="s">
        <v>489</v>
      </c>
      <c r="B66" s="6" t="s">
        <v>103</v>
      </c>
      <c r="C66" s="6" t="s">
        <v>34</v>
      </c>
      <c r="D66" s="6" t="s">
        <v>576</v>
      </c>
      <c r="E66" s="20">
        <v>42.594944444444444</v>
      </c>
      <c r="F66" s="20">
        <v>107.55277777777778</v>
      </c>
      <c r="G66" s="6">
        <v>1011</v>
      </c>
      <c r="H66" s="6" t="s">
        <v>323</v>
      </c>
      <c r="I66" s="6">
        <v>220</v>
      </c>
      <c r="J66" s="6">
        <f t="shared" si="0"/>
        <v>70.0280112044818</v>
      </c>
      <c r="K66" s="6">
        <v>30</v>
      </c>
      <c r="L66" s="6">
        <v>0</v>
      </c>
      <c r="M66" s="6">
        <v>0</v>
      </c>
      <c r="N66" s="6">
        <v>1</v>
      </c>
      <c r="O66" s="6">
        <v>1</v>
      </c>
      <c r="P66" s="6">
        <v>1</v>
      </c>
      <c r="Q66" s="6">
        <v>0</v>
      </c>
      <c r="R66" s="6">
        <v>0</v>
      </c>
      <c r="S66" s="6">
        <v>1</v>
      </c>
      <c r="T66" s="6">
        <v>1</v>
      </c>
      <c r="U66" s="6" t="s">
        <v>507</v>
      </c>
      <c r="V66" s="6" t="s">
        <v>324</v>
      </c>
      <c r="W66" s="6" t="s">
        <v>325</v>
      </c>
      <c r="X66" s="6">
        <v>13</v>
      </c>
      <c r="Y66" s="6" t="s">
        <v>21</v>
      </c>
      <c r="Z66" s="8" t="s">
        <v>310</v>
      </c>
    </row>
    <row r="67" spans="1:26" x14ac:dyDescent="0.3">
      <c r="A67" s="6" t="s">
        <v>489</v>
      </c>
      <c r="B67" s="6" t="s">
        <v>103</v>
      </c>
      <c r="C67" s="6" t="s">
        <v>35</v>
      </c>
      <c r="D67" s="6" t="s">
        <v>577</v>
      </c>
      <c r="E67" s="20">
        <v>42.597083333333337</v>
      </c>
      <c r="F67" s="20">
        <v>107.55144444444444</v>
      </c>
      <c r="G67" s="6">
        <v>1005</v>
      </c>
      <c r="H67" s="6" t="s">
        <v>329</v>
      </c>
      <c r="I67" s="6">
        <v>197</v>
      </c>
      <c r="J67" s="6">
        <f t="shared" ref="J67:J73" si="1">I67/3.1416</f>
        <v>62.706900942195062</v>
      </c>
      <c r="K67" s="6">
        <v>40</v>
      </c>
      <c r="L67" s="6">
        <v>0</v>
      </c>
      <c r="M67" s="6">
        <v>0</v>
      </c>
      <c r="N67" s="6">
        <v>1</v>
      </c>
      <c r="O67" s="6">
        <v>1</v>
      </c>
      <c r="P67" s="6">
        <v>1</v>
      </c>
      <c r="Q67" s="6">
        <v>0</v>
      </c>
      <c r="R67" s="6">
        <v>1</v>
      </c>
      <c r="S67" s="6">
        <v>0</v>
      </c>
      <c r="T67" s="6">
        <v>0</v>
      </c>
      <c r="U67" s="6" t="s">
        <v>330</v>
      </c>
      <c r="V67" s="6" t="s">
        <v>331</v>
      </c>
      <c r="W67" s="6" t="s">
        <v>332</v>
      </c>
      <c r="X67" s="6">
        <v>10</v>
      </c>
      <c r="Y67" s="6" t="s">
        <v>21</v>
      </c>
      <c r="Z67" s="8"/>
    </row>
    <row r="68" spans="1:26" x14ac:dyDescent="0.3">
      <c r="A68" s="6" t="s">
        <v>489</v>
      </c>
      <c r="B68" s="6" t="s">
        <v>103</v>
      </c>
      <c r="C68" s="6" t="s">
        <v>23</v>
      </c>
      <c r="D68" s="6" t="s">
        <v>578</v>
      </c>
      <c r="E68" s="20">
        <v>42.600088888888891</v>
      </c>
      <c r="F68" s="20">
        <v>107.54991666666666</v>
      </c>
      <c r="G68" s="6">
        <v>1004</v>
      </c>
      <c r="H68" s="6" t="s">
        <v>297</v>
      </c>
      <c r="I68" s="6">
        <v>154.4</v>
      </c>
      <c r="J68" s="6">
        <f t="shared" si="1"/>
        <v>49.146931499872679</v>
      </c>
      <c r="K68" s="6">
        <v>55</v>
      </c>
      <c r="L68" s="6">
        <v>0</v>
      </c>
      <c r="M68" s="6">
        <v>0</v>
      </c>
      <c r="N68" s="6">
        <v>1</v>
      </c>
      <c r="O68" s="6">
        <v>1</v>
      </c>
      <c r="P68" s="6">
        <v>1</v>
      </c>
      <c r="Q68" s="6">
        <v>0</v>
      </c>
      <c r="R68" s="6">
        <v>1</v>
      </c>
      <c r="S68" s="6">
        <v>0</v>
      </c>
      <c r="T68" s="6">
        <v>1</v>
      </c>
      <c r="U68" s="6" t="s">
        <v>18</v>
      </c>
      <c r="V68" s="6" t="s">
        <v>298</v>
      </c>
      <c r="W68" s="6" t="s">
        <v>299</v>
      </c>
      <c r="X68" s="6">
        <v>10</v>
      </c>
      <c r="Y68" s="6" t="s">
        <v>21</v>
      </c>
    </row>
    <row r="69" spans="1:26" x14ac:dyDescent="0.3">
      <c r="A69" s="6" t="s">
        <v>489</v>
      </c>
      <c r="B69" s="6" t="s">
        <v>103</v>
      </c>
      <c r="C69" s="6" t="s">
        <v>36</v>
      </c>
      <c r="D69" s="6" t="s">
        <v>579</v>
      </c>
      <c r="E69" s="20">
        <v>42.614972222222221</v>
      </c>
      <c r="F69" s="20">
        <v>107.54616666666666</v>
      </c>
      <c r="G69" s="6">
        <v>999</v>
      </c>
      <c r="H69" s="6" t="s">
        <v>304</v>
      </c>
      <c r="I69" s="6">
        <v>171</v>
      </c>
      <c r="J69" s="6">
        <f t="shared" si="1"/>
        <v>54.430863254392669</v>
      </c>
      <c r="K69" s="6">
        <v>20</v>
      </c>
      <c r="L69" s="6">
        <v>0</v>
      </c>
      <c r="M69" s="6">
        <v>0</v>
      </c>
      <c r="N69" s="6">
        <v>1</v>
      </c>
      <c r="O69" s="6">
        <v>1</v>
      </c>
      <c r="P69" s="6">
        <v>1</v>
      </c>
      <c r="Q69" s="6">
        <v>0</v>
      </c>
      <c r="R69" s="6">
        <v>1</v>
      </c>
      <c r="S69" s="6">
        <v>0</v>
      </c>
      <c r="T69" s="6">
        <v>1</v>
      </c>
      <c r="U69" s="6" t="s">
        <v>507</v>
      </c>
      <c r="V69" s="6" t="s">
        <v>305</v>
      </c>
      <c r="W69" s="6" t="s">
        <v>306</v>
      </c>
      <c r="X69" s="6">
        <v>15</v>
      </c>
      <c r="Y69" s="6" t="s">
        <v>21</v>
      </c>
    </row>
    <row r="70" spans="1:26" x14ac:dyDescent="0.3">
      <c r="A70" s="6" t="s">
        <v>489</v>
      </c>
      <c r="B70" s="6" t="s">
        <v>103</v>
      </c>
      <c r="C70" s="6" t="s">
        <v>37</v>
      </c>
      <c r="D70" s="6" t="s">
        <v>580</v>
      </c>
      <c r="E70" s="20">
        <v>42.637694444444442</v>
      </c>
      <c r="F70" s="20">
        <v>107.52802777777778</v>
      </c>
      <c r="G70" s="6">
        <v>991</v>
      </c>
      <c r="H70" s="6" t="s">
        <v>311</v>
      </c>
      <c r="I70" s="6">
        <v>177</v>
      </c>
      <c r="J70" s="6">
        <f t="shared" si="1"/>
        <v>56.340718105423989</v>
      </c>
      <c r="K70" s="6">
        <v>20</v>
      </c>
      <c r="L70" s="6">
        <v>0</v>
      </c>
      <c r="M70" s="6">
        <v>0</v>
      </c>
      <c r="N70" s="6">
        <v>1</v>
      </c>
      <c r="O70" s="6">
        <v>1</v>
      </c>
      <c r="P70" s="6">
        <v>1</v>
      </c>
      <c r="Q70" s="6">
        <v>0</v>
      </c>
      <c r="R70" s="6">
        <v>1</v>
      </c>
      <c r="S70" s="6">
        <v>1</v>
      </c>
      <c r="T70" s="6">
        <v>0</v>
      </c>
      <c r="U70" s="6" t="s">
        <v>507</v>
      </c>
      <c r="V70" s="6" t="s">
        <v>312</v>
      </c>
      <c r="W70" s="6" t="s">
        <v>313</v>
      </c>
      <c r="X70" s="6">
        <v>10</v>
      </c>
      <c r="Y70" s="6" t="s">
        <v>21</v>
      </c>
      <c r="Z70" s="6" t="s">
        <v>314</v>
      </c>
    </row>
    <row r="71" spans="1:26" x14ac:dyDescent="0.3">
      <c r="A71" s="6" t="s">
        <v>489</v>
      </c>
      <c r="B71" s="6" t="s">
        <v>103</v>
      </c>
      <c r="C71" s="6" t="s">
        <v>38</v>
      </c>
      <c r="D71" s="6" t="s">
        <v>581</v>
      </c>
      <c r="E71" s="20">
        <v>42.645944444444446</v>
      </c>
      <c r="F71" s="20">
        <v>107.52225</v>
      </c>
      <c r="G71" s="6">
        <v>990</v>
      </c>
      <c r="H71" s="6" t="s">
        <v>319</v>
      </c>
      <c r="I71" s="6">
        <v>150</v>
      </c>
      <c r="J71" s="6">
        <f t="shared" si="1"/>
        <v>47.746371275783041</v>
      </c>
      <c r="K71" s="6">
        <v>5</v>
      </c>
      <c r="L71" s="6">
        <v>0</v>
      </c>
      <c r="M71" s="6">
        <v>0</v>
      </c>
      <c r="N71" s="6">
        <v>1</v>
      </c>
      <c r="O71" s="6">
        <v>1</v>
      </c>
      <c r="P71" s="6">
        <v>1</v>
      </c>
      <c r="Q71" s="6">
        <v>0</v>
      </c>
      <c r="R71" s="6">
        <v>1</v>
      </c>
      <c r="S71" s="6">
        <v>0</v>
      </c>
      <c r="T71" s="6">
        <v>1</v>
      </c>
      <c r="U71" s="6" t="s">
        <v>69</v>
      </c>
      <c r="V71" s="6" t="s">
        <v>320</v>
      </c>
      <c r="W71" s="6" t="s">
        <v>321</v>
      </c>
      <c r="X71" s="6">
        <v>10</v>
      </c>
      <c r="Y71" s="6" t="s">
        <v>21</v>
      </c>
      <c r="Z71" s="6" t="s">
        <v>322</v>
      </c>
    </row>
    <row r="72" spans="1:26" x14ac:dyDescent="0.3">
      <c r="A72" s="6" t="s">
        <v>489</v>
      </c>
      <c r="B72" s="6" t="s">
        <v>103</v>
      </c>
      <c r="C72" s="6" t="s">
        <v>39</v>
      </c>
      <c r="D72" s="6" t="s">
        <v>582</v>
      </c>
      <c r="E72" s="20">
        <v>42.652055555555556</v>
      </c>
      <c r="F72" s="20">
        <v>107.52105555555555</v>
      </c>
      <c r="G72" s="6">
        <v>987</v>
      </c>
      <c r="H72" s="6" t="s">
        <v>326</v>
      </c>
      <c r="I72" s="6">
        <v>137</v>
      </c>
      <c r="J72" s="6">
        <f t="shared" si="1"/>
        <v>43.608352431881848</v>
      </c>
      <c r="K72" s="6">
        <v>3</v>
      </c>
      <c r="L72" s="6">
        <v>0</v>
      </c>
      <c r="M72" s="6">
        <v>0</v>
      </c>
      <c r="N72" s="6">
        <v>1</v>
      </c>
      <c r="O72" s="6">
        <v>1</v>
      </c>
      <c r="P72" s="6">
        <v>1</v>
      </c>
      <c r="Q72" s="6">
        <v>0</v>
      </c>
      <c r="R72" s="6">
        <v>1</v>
      </c>
      <c r="S72" s="6">
        <v>1</v>
      </c>
      <c r="T72" s="6">
        <v>0</v>
      </c>
      <c r="U72" s="6" t="s">
        <v>507</v>
      </c>
      <c r="V72" s="6" t="s">
        <v>327</v>
      </c>
      <c r="W72" s="6" t="s">
        <v>328</v>
      </c>
      <c r="X72" s="6">
        <v>30</v>
      </c>
      <c r="Y72" s="6" t="s">
        <v>76</v>
      </c>
    </row>
    <row r="73" spans="1:26" ht="12.75" customHeight="1" x14ac:dyDescent="0.3">
      <c r="A73" s="6" t="s">
        <v>489</v>
      </c>
      <c r="B73" s="6" t="s">
        <v>103</v>
      </c>
      <c r="C73" s="6" t="s">
        <v>40</v>
      </c>
      <c r="D73" s="6" t="s">
        <v>583</v>
      </c>
      <c r="E73" s="20">
        <v>42.657027777777778</v>
      </c>
      <c r="F73" s="20">
        <v>107.51711111111111</v>
      </c>
      <c r="G73" s="6">
        <v>986</v>
      </c>
      <c r="H73" s="6" t="s">
        <v>333</v>
      </c>
      <c r="I73" s="6">
        <v>180</v>
      </c>
      <c r="J73" s="6">
        <f t="shared" si="1"/>
        <v>57.295645530939652</v>
      </c>
      <c r="K73" s="6">
        <v>5</v>
      </c>
      <c r="L73" s="6">
        <v>1</v>
      </c>
      <c r="M73" s="6">
        <v>0</v>
      </c>
      <c r="N73" s="6">
        <v>1</v>
      </c>
      <c r="O73" s="6">
        <v>1</v>
      </c>
      <c r="P73" s="6">
        <v>1</v>
      </c>
      <c r="Q73" s="6">
        <v>0</v>
      </c>
      <c r="R73" s="6">
        <v>1</v>
      </c>
      <c r="S73" s="6">
        <v>0</v>
      </c>
      <c r="T73" s="6">
        <v>1</v>
      </c>
      <c r="U73" s="6" t="s">
        <v>18</v>
      </c>
      <c r="V73" s="6" t="s">
        <v>334</v>
      </c>
      <c r="W73" s="6" t="s">
        <v>335</v>
      </c>
      <c r="X73" s="6">
        <v>24</v>
      </c>
      <c r="Y73" s="6" t="s">
        <v>21</v>
      </c>
      <c r="Z73" s="8" t="s">
        <v>336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workbookViewId="0">
      <selection activeCell="G14" sqref="G14"/>
    </sheetView>
  </sheetViews>
  <sheetFormatPr defaultRowHeight="14.4" x14ac:dyDescent="0.3"/>
  <cols>
    <col min="2" max="4" width="13.6640625" customWidth="1"/>
    <col min="5" max="6" width="13.6640625" style="23" customWidth="1"/>
    <col min="7" max="7" width="13.6640625" customWidth="1"/>
    <col min="8" max="8" width="18.44140625" customWidth="1"/>
    <col min="9" max="10" width="13.6640625" style="1" customWidth="1"/>
    <col min="11" max="25" width="13.6640625" customWidth="1"/>
    <col min="26" max="26" width="25.44140625" customWidth="1"/>
  </cols>
  <sheetData>
    <row r="1" spans="1:26" s="4" customFormat="1" ht="106.2" x14ac:dyDescent="0.3">
      <c r="A1" s="4" t="s">
        <v>195</v>
      </c>
      <c r="B1" s="4" t="s">
        <v>508</v>
      </c>
      <c r="C1" s="4" t="s">
        <v>41</v>
      </c>
      <c r="D1" s="4" t="s">
        <v>584</v>
      </c>
      <c r="E1" s="19" t="s">
        <v>0</v>
      </c>
      <c r="F1" s="19" t="s">
        <v>1</v>
      </c>
      <c r="G1" s="4" t="s">
        <v>490</v>
      </c>
      <c r="H1" s="4" t="s">
        <v>2</v>
      </c>
      <c r="I1" s="4" t="s">
        <v>667</v>
      </c>
      <c r="J1" s="4" t="s">
        <v>686</v>
      </c>
      <c r="K1" s="4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657</v>
      </c>
      <c r="Y1" s="5" t="s">
        <v>658</v>
      </c>
      <c r="Z1" s="5" t="s">
        <v>16</v>
      </c>
    </row>
    <row r="2" spans="1:26" s="6" customFormat="1" ht="15" customHeight="1" x14ac:dyDescent="0.3">
      <c r="A2" s="6" t="s">
        <v>209</v>
      </c>
      <c r="B2" s="6" t="s">
        <v>30</v>
      </c>
      <c r="C2" s="6" t="s">
        <v>210</v>
      </c>
      <c r="D2" s="6" t="s">
        <v>585</v>
      </c>
      <c r="E2" s="20">
        <v>43.303749999999994</v>
      </c>
      <c r="F2" s="20">
        <v>107.43566666666668</v>
      </c>
      <c r="G2" s="6">
        <v>965</v>
      </c>
      <c r="H2" s="6" t="s">
        <v>337</v>
      </c>
      <c r="I2" s="6">
        <v>76.7</v>
      </c>
      <c r="J2" s="6">
        <f>I2/3.1416</f>
        <v>24.414311179017062</v>
      </c>
      <c r="K2" s="6">
        <v>15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 t="s">
        <v>343</v>
      </c>
      <c r="V2" s="6" t="s">
        <v>344</v>
      </c>
      <c r="W2" s="6" t="s">
        <v>350</v>
      </c>
      <c r="X2" s="6">
        <v>420</v>
      </c>
      <c r="Y2" s="6">
        <v>263</v>
      </c>
      <c r="Z2" s="8"/>
    </row>
    <row r="3" spans="1:26" s="6" customFormat="1" ht="15" customHeight="1" x14ac:dyDescent="0.3">
      <c r="A3" s="6" t="s">
        <v>209</v>
      </c>
      <c r="B3" s="6" t="s">
        <v>30</v>
      </c>
      <c r="C3" s="6" t="s">
        <v>31</v>
      </c>
      <c r="D3" s="6" t="s">
        <v>586</v>
      </c>
      <c r="E3" s="20">
        <v>43.303555555555555</v>
      </c>
      <c r="F3" s="20">
        <v>107.43544444444444</v>
      </c>
      <c r="G3" s="6">
        <v>973</v>
      </c>
      <c r="H3" s="6" t="s">
        <v>338</v>
      </c>
      <c r="I3" s="6">
        <v>74.8</v>
      </c>
      <c r="J3" s="6">
        <f t="shared" ref="J3:J66" si="0">I3/3.1416</f>
        <v>23.80952380952381</v>
      </c>
      <c r="K3" s="6">
        <v>5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V3" s="6" t="s">
        <v>345</v>
      </c>
      <c r="W3" s="6" t="s">
        <v>351</v>
      </c>
      <c r="X3" s="6">
        <v>670</v>
      </c>
      <c r="Y3" s="6">
        <v>440</v>
      </c>
    </row>
    <row r="4" spans="1:26" s="6" customFormat="1" ht="15" customHeight="1" x14ac:dyDescent="0.3">
      <c r="A4" s="6" t="s">
        <v>209</v>
      </c>
      <c r="B4" s="6" t="s">
        <v>30</v>
      </c>
      <c r="C4" s="6" t="s">
        <v>32</v>
      </c>
      <c r="D4" s="6" t="s">
        <v>587</v>
      </c>
      <c r="E4" s="20">
        <v>43.303111111111107</v>
      </c>
      <c r="F4" s="20">
        <v>107.43536111111112</v>
      </c>
      <c r="G4" s="6">
        <v>970</v>
      </c>
      <c r="H4" s="6" t="s">
        <v>339</v>
      </c>
      <c r="I4" s="6">
        <v>108.9</v>
      </c>
      <c r="J4" s="6">
        <f t="shared" si="0"/>
        <v>34.663865546218489</v>
      </c>
      <c r="K4" s="6">
        <v>5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V4" s="6" t="s">
        <v>346</v>
      </c>
      <c r="W4" s="6" t="s">
        <v>352</v>
      </c>
      <c r="X4" s="6">
        <v>414</v>
      </c>
      <c r="Y4" s="6">
        <v>280</v>
      </c>
      <c r="Z4" s="8"/>
    </row>
    <row r="5" spans="1:26" s="6" customFormat="1" ht="15" customHeight="1" x14ac:dyDescent="0.3">
      <c r="A5" s="6" t="s">
        <v>209</v>
      </c>
      <c r="B5" s="6" t="s">
        <v>30</v>
      </c>
      <c r="C5" s="6" t="s">
        <v>33</v>
      </c>
      <c r="D5" s="6" t="s">
        <v>588</v>
      </c>
      <c r="E5" s="20">
        <v>43.302499999999995</v>
      </c>
      <c r="F5" s="20">
        <v>107.43608333333334</v>
      </c>
      <c r="G5" s="6">
        <v>970</v>
      </c>
      <c r="H5" s="6" t="s">
        <v>340</v>
      </c>
      <c r="I5" s="6">
        <v>122</v>
      </c>
      <c r="J5" s="6">
        <f t="shared" si="0"/>
        <v>38.833715304303539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V5" s="6" t="s">
        <v>347</v>
      </c>
      <c r="W5" s="6" t="s">
        <v>353</v>
      </c>
      <c r="X5" s="6">
        <v>690</v>
      </c>
      <c r="Y5" s="6">
        <v>340</v>
      </c>
      <c r="Z5" s="8" t="s">
        <v>104</v>
      </c>
    </row>
    <row r="6" spans="1:26" s="6" customFormat="1" ht="15" customHeight="1" x14ac:dyDescent="0.3">
      <c r="A6" s="6" t="s">
        <v>209</v>
      </c>
      <c r="B6" s="6" t="s">
        <v>30</v>
      </c>
      <c r="C6" s="6" t="s">
        <v>34</v>
      </c>
      <c r="D6" s="6" t="s">
        <v>589</v>
      </c>
      <c r="E6" s="20">
        <v>43.30233333333333</v>
      </c>
      <c r="F6" s="20">
        <v>107.43586111111111</v>
      </c>
      <c r="G6" s="6">
        <v>964</v>
      </c>
      <c r="H6" s="6" t="s">
        <v>341</v>
      </c>
      <c r="I6" s="6">
        <v>136.19999999999999</v>
      </c>
      <c r="J6" s="6">
        <f t="shared" si="0"/>
        <v>43.353705118411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 t="s">
        <v>18</v>
      </c>
      <c r="V6" s="6" t="s">
        <v>348</v>
      </c>
      <c r="W6" s="6" t="s">
        <v>354</v>
      </c>
      <c r="X6" s="6">
        <v>329</v>
      </c>
      <c r="Y6" s="6">
        <v>227</v>
      </c>
      <c r="Z6" s="8" t="s">
        <v>104</v>
      </c>
    </row>
    <row r="7" spans="1:26" s="6" customFormat="1" ht="15" customHeight="1" x14ac:dyDescent="0.3">
      <c r="A7" s="6" t="s">
        <v>209</v>
      </c>
      <c r="B7" s="6" t="s">
        <v>30</v>
      </c>
      <c r="C7" s="6" t="s">
        <v>35</v>
      </c>
      <c r="D7" s="6" t="s">
        <v>590</v>
      </c>
      <c r="E7" s="20">
        <v>43.301638888888888</v>
      </c>
      <c r="F7" s="20">
        <v>107.4355</v>
      </c>
      <c r="G7" s="6">
        <v>963</v>
      </c>
      <c r="H7" s="6" t="s">
        <v>342</v>
      </c>
      <c r="I7" s="6">
        <v>93.3</v>
      </c>
      <c r="J7" s="6">
        <f t="shared" si="0"/>
        <v>29.698242933537049</v>
      </c>
      <c r="K7" s="6">
        <v>2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 t="s">
        <v>18</v>
      </c>
      <c r="V7" s="6" t="s">
        <v>349</v>
      </c>
      <c r="W7" s="6" t="s">
        <v>355</v>
      </c>
      <c r="X7" s="6">
        <v>210</v>
      </c>
      <c r="Y7" s="6">
        <v>125</v>
      </c>
      <c r="Z7" s="8"/>
    </row>
    <row r="8" spans="1:26" s="6" customFormat="1" ht="15" customHeight="1" x14ac:dyDescent="0.3">
      <c r="A8" s="6" t="s">
        <v>209</v>
      </c>
      <c r="B8" s="6" t="s">
        <v>30</v>
      </c>
      <c r="C8" s="6" t="s">
        <v>23</v>
      </c>
      <c r="D8" s="6" t="s">
        <v>591</v>
      </c>
      <c r="E8" s="20">
        <v>43.300972222222221</v>
      </c>
      <c r="F8" s="20">
        <v>107.43538888888889</v>
      </c>
      <c r="G8" s="6">
        <v>964</v>
      </c>
      <c r="H8" s="6" t="s">
        <v>356</v>
      </c>
      <c r="I8" s="6">
        <v>129</v>
      </c>
      <c r="J8" s="6">
        <f t="shared" si="0"/>
        <v>41.061879297173412</v>
      </c>
      <c r="K8" s="6">
        <v>8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V8" s="6" t="s">
        <v>357</v>
      </c>
      <c r="W8" s="6" t="s">
        <v>358</v>
      </c>
      <c r="X8" s="6">
        <v>453</v>
      </c>
      <c r="Y8" s="6">
        <v>477</v>
      </c>
    </row>
    <row r="9" spans="1:26" s="6" customFormat="1" ht="15" customHeight="1" x14ac:dyDescent="0.3">
      <c r="A9" s="6" t="s">
        <v>209</v>
      </c>
      <c r="B9" s="6" t="s">
        <v>30</v>
      </c>
      <c r="C9" s="6" t="s">
        <v>36</v>
      </c>
      <c r="D9" s="6" t="s">
        <v>592</v>
      </c>
      <c r="E9" s="20">
        <v>43.30061111111111</v>
      </c>
      <c r="F9" s="20">
        <v>107.43441666666666</v>
      </c>
      <c r="G9" s="6">
        <v>965</v>
      </c>
      <c r="H9" s="6" t="s">
        <v>359</v>
      </c>
      <c r="I9" s="6">
        <v>170</v>
      </c>
      <c r="J9" s="6">
        <f t="shared" si="0"/>
        <v>54.112554112554115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 t="s">
        <v>18</v>
      </c>
      <c r="V9" s="6" t="s">
        <v>360</v>
      </c>
      <c r="W9" s="6" t="s">
        <v>361</v>
      </c>
      <c r="X9" s="6">
        <v>444</v>
      </c>
      <c r="Y9" s="6">
        <v>339</v>
      </c>
    </row>
    <row r="10" spans="1:26" s="6" customFormat="1" ht="15" customHeight="1" x14ac:dyDescent="0.3">
      <c r="A10" s="6" t="s">
        <v>209</v>
      </c>
      <c r="B10" s="6" t="s">
        <v>30</v>
      </c>
      <c r="C10" s="6" t="s">
        <v>37</v>
      </c>
      <c r="D10" s="6" t="s">
        <v>593</v>
      </c>
      <c r="E10" s="20">
        <v>43.300166666666662</v>
      </c>
      <c r="F10" s="20">
        <v>107.43436111111112</v>
      </c>
      <c r="G10" s="6">
        <v>965</v>
      </c>
      <c r="H10" s="6" t="s">
        <v>362</v>
      </c>
      <c r="I10" s="6">
        <v>147.19999999999999</v>
      </c>
      <c r="J10" s="6">
        <f t="shared" si="0"/>
        <v>46.855105678635084</v>
      </c>
      <c r="K10" s="6">
        <v>3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V10" s="6" t="s">
        <v>363</v>
      </c>
      <c r="W10" s="6" t="s">
        <v>364</v>
      </c>
      <c r="X10" s="6">
        <v>430</v>
      </c>
      <c r="Y10" s="6">
        <v>393</v>
      </c>
    </row>
    <row r="11" spans="1:26" s="6" customFormat="1" ht="15" customHeight="1" x14ac:dyDescent="0.3">
      <c r="A11" s="6" t="s">
        <v>209</v>
      </c>
      <c r="B11" s="6" t="s">
        <v>30</v>
      </c>
      <c r="C11" s="6" t="s">
        <v>38</v>
      </c>
      <c r="D11" s="6" t="s">
        <v>594</v>
      </c>
      <c r="E11" s="20">
        <v>43.300361111111108</v>
      </c>
      <c r="F11" s="20">
        <v>107.43405555555556</v>
      </c>
      <c r="G11" s="6">
        <v>965</v>
      </c>
      <c r="H11" s="6" t="s">
        <v>365</v>
      </c>
      <c r="I11" s="6">
        <v>121.9</v>
      </c>
      <c r="J11" s="6">
        <f t="shared" si="0"/>
        <v>38.801884390119689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V11" s="6" t="s">
        <v>366</v>
      </c>
      <c r="W11" s="6" t="s">
        <v>367</v>
      </c>
      <c r="X11" s="6">
        <v>236</v>
      </c>
      <c r="Y11" s="6">
        <v>274</v>
      </c>
    </row>
    <row r="12" spans="1:26" s="6" customFormat="1" ht="15" customHeight="1" x14ac:dyDescent="0.3">
      <c r="A12" s="6" t="s">
        <v>209</v>
      </c>
      <c r="B12" s="6" t="s">
        <v>30</v>
      </c>
      <c r="C12" s="6" t="s">
        <v>39</v>
      </c>
      <c r="D12" s="6" t="s">
        <v>595</v>
      </c>
      <c r="E12" s="20">
        <v>43.300277777777772</v>
      </c>
      <c r="F12" s="20">
        <v>107.43344444444445</v>
      </c>
      <c r="G12" s="6">
        <v>966</v>
      </c>
      <c r="H12" s="6" t="s">
        <v>368</v>
      </c>
      <c r="I12" s="6">
        <v>95</v>
      </c>
      <c r="J12" s="6">
        <f t="shared" si="0"/>
        <v>30.239368474662594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 t="s">
        <v>18</v>
      </c>
      <c r="V12" s="6" t="s">
        <v>369</v>
      </c>
      <c r="W12" s="6" t="s">
        <v>370</v>
      </c>
      <c r="X12" s="6">
        <v>328</v>
      </c>
      <c r="Y12" s="6">
        <v>195</v>
      </c>
    </row>
    <row r="13" spans="1:26" s="6" customFormat="1" ht="15" customHeight="1" x14ac:dyDescent="0.3">
      <c r="A13" s="6" t="s">
        <v>209</v>
      </c>
      <c r="B13" s="6" t="s">
        <v>30</v>
      </c>
      <c r="C13" s="6" t="s">
        <v>40</v>
      </c>
      <c r="D13" s="6" t="s">
        <v>596</v>
      </c>
      <c r="E13" s="20">
        <v>43.300111111111107</v>
      </c>
      <c r="F13" s="20">
        <v>107.43372222222223</v>
      </c>
      <c r="G13" s="6">
        <v>966</v>
      </c>
      <c r="H13" s="6" t="s">
        <v>371</v>
      </c>
      <c r="I13" s="6">
        <v>128</v>
      </c>
      <c r="J13" s="6">
        <f t="shared" si="0"/>
        <v>40.743570155334865</v>
      </c>
      <c r="K13" s="6">
        <v>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 t="s">
        <v>18</v>
      </c>
      <c r="V13" s="6" t="s">
        <v>372</v>
      </c>
      <c r="W13" s="6" t="s">
        <v>373</v>
      </c>
      <c r="X13" s="6">
        <v>314</v>
      </c>
      <c r="Y13" s="6">
        <v>350</v>
      </c>
    </row>
    <row r="14" spans="1:26" s="6" customFormat="1" ht="15" customHeight="1" x14ac:dyDescent="0.3">
      <c r="A14" s="6" t="s">
        <v>209</v>
      </c>
      <c r="B14" s="6" t="s">
        <v>394</v>
      </c>
      <c r="C14" s="6" t="s">
        <v>210</v>
      </c>
      <c r="D14" s="6" t="s">
        <v>597</v>
      </c>
      <c r="E14" s="20">
        <v>43.213416666666667</v>
      </c>
      <c r="F14" s="20">
        <v>107.61005555555555</v>
      </c>
      <c r="G14" s="6">
        <v>908</v>
      </c>
      <c r="H14" s="6" t="s">
        <v>374</v>
      </c>
      <c r="I14" s="6">
        <v>125</v>
      </c>
      <c r="J14" s="6">
        <f t="shared" si="0"/>
        <v>39.788642729819202</v>
      </c>
      <c r="K14" s="6">
        <v>5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 t="s">
        <v>375</v>
      </c>
      <c r="V14" s="6" t="s">
        <v>376</v>
      </c>
      <c r="W14" s="6" t="s">
        <v>377</v>
      </c>
      <c r="X14" s="6">
        <v>347</v>
      </c>
      <c r="Y14" s="6">
        <v>270</v>
      </c>
      <c r="Z14" s="8" t="s">
        <v>104</v>
      </c>
    </row>
    <row r="15" spans="1:26" s="6" customFormat="1" ht="15" customHeight="1" x14ac:dyDescent="0.3">
      <c r="A15" s="6" t="s">
        <v>209</v>
      </c>
      <c r="B15" s="6" t="s">
        <v>394</v>
      </c>
      <c r="C15" s="6" t="s">
        <v>31</v>
      </c>
      <c r="D15" s="6" t="s">
        <v>598</v>
      </c>
      <c r="E15" s="20">
        <v>43.21380555555556</v>
      </c>
      <c r="F15" s="20">
        <v>107.62744444444444</v>
      </c>
      <c r="G15" s="6">
        <v>904</v>
      </c>
      <c r="H15" s="6" t="s">
        <v>378</v>
      </c>
      <c r="I15" s="6">
        <v>126</v>
      </c>
      <c r="J15" s="6">
        <f t="shared" si="0"/>
        <v>40.106951871657756</v>
      </c>
      <c r="K15" s="6">
        <v>6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 t="s">
        <v>379</v>
      </c>
      <c r="V15" s="6" t="s">
        <v>380</v>
      </c>
      <c r="W15" s="6" t="s">
        <v>381</v>
      </c>
      <c r="X15" s="6">
        <v>353</v>
      </c>
      <c r="Y15" s="6">
        <v>284</v>
      </c>
    </row>
    <row r="16" spans="1:26" s="6" customFormat="1" ht="15" customHeight="1" x14ac:dyDescent="0.3">
      <c r="A16" s="6" t="s">
        <v>209</v>
      </c>
      <c r="B16" s="6" t="s">
        <v>394</v>
      </c>
      <c r="C16" s="6" t="s">
        <v>32</v>
      </c>
      <c r="D16" s="6" t="s">
        <v>599</v>
      </c>
      <c r="E16" s="20">
        <v>43.214111111111116</v>
      </c>
      <c r="F16" s="20">
        <v>107.62780555555555</v>
      </c>
      <c r="G16" s="6">
        <v>904</v>
      </c>
      <c r="H16" s="6" t="s">
        <v>382</v>
      </c>
      <c r="I16" s="6">
        <v>36</v>
      </c>
      <c r="J16" s="6">
        <f t="shared" si="0"/>
        <v>11.45912910618793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 t="s">
        <v>330</v>
      </c>
      <c r="V16" s="6" t="s">
        <v>383</v>
      </c>
      <c r="W16" s="6" t="s">
        <v>384</v>
      </c>
      <c r="X16" s="6">
        <v>239</v>
      </c>
      <c r="Y16" s="6">
        <v>199</v>
      </c>
      <c r="Z16" s="8" t="s">
        <v>104</v>
      </c>
    </row>
    <row r="17" spans="1:26" s="6" customFormat="1" ht="15" customHeight="1" x14ac:dyDescent="0.3">
      <c r="A17" s="6" t="s">
        <v>209</v>
      </c>
      <c r="B17" s="6" t="s">
        <v>394</v>
      </c>
      <c r="C17" s="6" t="s">
        <v>33</v>
      </c>
      <c r="D17" s="6" t="s">
        <v>600</v>
      </c>
      <c r="E17" s="20">
        <v>43.214444444444446</v>
      </c>
      <c r="F17" s="20">
        <v>107.52805555555555</v>
      </c>
      <c r="G17" s="6">
        <v>901</v>
      </c>
      <c r="H17" s="6" t="s">
        <v>385</v>
      </c>
      <c r="I17" s="6">
        <v>137</v>
      </c>
      <c r="J17" s="6">
        <f t="shared" si="0"/>
        <v>43.608352431881848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V17" s="6" t="s">
        <v>386</v>
      </c>
      <c r="W17" s="6" t="s">
        <v>387</v>
      </c>
      <c r="X17" s="6">
        <v>484</v>
      </c>
      <c r="Y17" s="6">
        <v>476</v>
      </c>
      <c r="Z17" s="8"/>
    </row>
    <row r="18" spans="1:26" s="6" customFormat="1" ht="15" customHeight="1" x14ac:dyDescent="0.3">
      <c r="A18" s="6" t="s">
        <v>209</v>
      </c>
      <c r="B18" s="6" t="s">
        <v>394</v>
      </c>
      <c r="C18" s="6" t="s">
        <v>34</v>
      </c>
      <c r="D18" s="6" t="s">
        <v>601</v>
      </c>
      <c r="E18" s="20">
        <v>43.214472222222227</v>
      </c>
      <c r="F18" s="20">
        <v>107.62741666666666</v>
      </c>
      <c r="G18" s="6">
        <v>900</v>
      </c>
      <c r="H18" s="6" t="s">
        <v>388</v>
      </c>
      <c r="I18" s="6">
        <v>147</v>
      </c>
      <c r="J18" s="6">
        <f t="shared" si="0"/>
        <v>46.791443850267378</v>
      </c>
      <c r="K18" s="6">
        <v>8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V18" s="6" t="s">
        <v>389</v>
      </c>
      <c r="W18" s="6" t="s">
        <v>390</v>
      </c>
      <c r="X18" s="6">
        <v>439</v>
      </c>
      <c r="Y18" s="6">
        <v>431</v>
      </c>
      <c r="Z18" s="8"/>
    </row>
    <row r="19" spans="1:26" s="6" customFormat="1" ht="15" customHeight="1" x14ac:dyDescent="0.3">
      <c r="A19" s="6" t="s">
        <v>209</v>
      </c>
      <c r="B19" s="6" t="s">
        <v>394</v>
      </c>
      <c r="C19" s="6" t="s">
        <v>35</v>
      </c>
      <c r="D19" s="6" t="s">
        <v>602</v>
      </c>
      <c r="E19" s="20">
        <v>43.215000000000003</v>
      </c>
      <c r="F19" s="20">
        <v>107.62747222222221</v>
      </c>
      <c r="G19" s="6">
        <v>898</v>
      </c>
      <c r="H19" s="6" t="s">
        <v>391</v>
      </c>
      <c r="I19" s="6">
        <v>111</v>
      </c>
      <c r="J19" s="6">
        <f t="shared" si="0"/>
        <v>35.332314744079447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V19" s="6" t="s">
        <v>392</v>
      </c>
      <c r="W19" s="6" t="s">
        <v>393</v>
      </c>
      <c r="X19" s="6">
        <v>330</v>
      </c>
      <c r="Y19" s="6">
        <v>232</v>
      </c>
      <c r="Z19" s="8"/>
    </row>
    <row r="20" spans="1:26" s="6" customFormat="1" ht="15" customHeight="1" x14ac:dyDescent="0.3">
      <c r="A20" s="6" t="s">
        <v>209</v>
      </c>
      <c r="B20" s="6" t="s">
        <v>394</v>
      </c>
      <c r="C20" s="6" t="s">
        <v>23</v>
      </c>
      <c r="D20" s="6" t="s">
        <v>603</v>
      </c>
      <c r="E20" s="20">
        <v>43.215138888888895</v>
      </c>
      <c r="F20" s="20">
        <v>107.62658333333333</v>
      </c>
      <c r="G20" s="6">
        <v>900</v>
      </c>
      <c r="H20" s="6" t="s">
        <v>395</v>
      </c>
      <c r="I20" s="6">
        <v>47</v>
      </c>
      <c r="J20" s="6">
        <f t="shared" si="0"/>
        <v>14.96052966641202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 t="s">
        <v>375</v>
      </c>
      <c r="V20" s="6" t="s">
        <v>396</v>
      </c>
      <c r="W20" s="6" t="s">
        <v>397</v>
      </c>
      <c r="X20" s="6">
        <v>222</v>
      </c>
      <c r="Y20" s="6">
        <v>171</v>
      </c>
    </row>
    <row r="21" spans="1:26" s="6" customFormat="1" ht="15" customHeight="1" x14ac:dyDescent="0.3">
      <c r="A21" s="6" t="s">
        <v>209</v>
      </c>
      <c r="B21" s="6" t="s">
        <v>394</v>
      </c>
      <c r="C21" s="6" t="s">
        <v>36</v>
      </c>
      <c r="D21" s="6" t="s">
        <v>604</v>
      </c>
      <c r="E21" s="20">
        <v>43.21519444444445</v>
      </c>
      <c r="F21" s="20">
        <v>107.62619444444444</v>
      </c>
      <c r="G21" s="6">
        <v>901</v>
      </c>
      <c r="H21" s="6" t="s">
        <v>398</v>
      </c>
      <c r="I21" s="6">
        <v>82</v>
      </c>
      <c r="J21" s="6">
        <f t="shared" si="0"/>
        <v>26.101349630761394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V21" s="6" t="s">
        <v>399</v>
      </c>
      <c r="W21" s="6" t="s">
        <v>400</v>
      </c>
      <c r="X21" s="6">
        <v>324</v>
      </c>
      <c r="Y21" s="6">
        <v>293</v>
      </c>
    </row>
    <row r="22" spans="1:26" s="6" customFormat="1" ht="15" customHeight="1" x14ac:dyDescent="0.3">
      <c r="A22" s="6" t="s">
        <v>209</v>
      </c>
      <c r="B22" s="6" t="s">
        <v>394</v>
      </c>
      <c r="C22" s="6" t="s">
        <v>37</v>
      </c>
      <c r="D22" s="6" t="s">
        <v>605</v>
      </c>
      <c r="E22" s="20">
        <v>43.215388888888889</v>
      </c>
      <c r="F22" s="20">
        <v>107.62597222222222</v>
      </c>
      <c r="G22" s="6">
        <v>898</v>
      </c>
      <c r="H22" s="6" t="s">
        <v>401</v>
      </c>
      <c r="I22" s="6">
        <v>114</v>
      </c>
      <c r="J22" s="6">
        <f t="shared" si="0"/>
        <v>36.28724216959511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V22" s="6" t="s">
        <v>402</v>
      </c>
      <c r="W22" s="6" t="s">
        <v>403</v>
      </c>
      <c r="X22" s="6">
        <v>447</v>
      </c>
      <c r="Y22" s="6">
        <v>352</v>
      </c>
    </row>
    <row r="23" spans="1:26" s="6" customFormat="1" ht="15" customHeight="1" x14ac:dyDescent="0.3">
      <c r="A23" s="6" t="s">
        <v>209</v>
      </c>
      <c r="B23" s="6" t="s">
        <v>394</v>
      </c>
      <c r="C23" s="6" t="s">
        <v>38</v>
      </c>
      <c r="D23" s="6" t="s">
        <v>606</v>
      </c>
      <c r="E23" s="20">
        <v>43.214833333333338</v>
      </c>
      <c r="F23" s="20">
        <v>107.625</v>
      </c>
      <c r="G23" s="6">
        <v>897</v>
      </c>
      <c r="H23" s="6" t="s">
        <v>404</v>
      </c>
      <c r="I23" s="6">
        <v>124</v>
      </c>
      <c r="J23" s="6">
        <f t="shared" si="0"/>
        <v>39.470333587980647</v>
      </c>
      <c r="K23" s="6">
        <v>5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 t="s">
        <v>375</v>
      </c>
      <c r="V23" s="6" t="s">
        <v>405</v>
      </c>
      <c r="W23" s="6" t="s">
        <v>406</v>
      </c>
      <c r="X23" s="6">
        <v>281</v>
      </c>
      <c r="Y23" s="6">
        <v>286</v>
      </c>
    </row>
    <row r="24" spans="1:26" s="6" customFormat="1" ht="15" customHeight="1" x14ac:dyDescent="0.3">
      <c r="A24" s="6" t="s">
        <v>209</v>
      </c>
      <c r="B24" s="6" t="s">
        <v>394</v>
      </c>
      <c r="C24" s="6" t="s">
        <v>39</v>
      </c>
      <c r="D24" s="6" t="s">
        <v>607</v>
      </c>
      <c r="E24" s="20">
        <v>43.21541666666667</v>
      </c>
      <c r="F24" s="20">
        <v>107.62416666666665</v>
      </c>
      <c r="G24" s="6">
        <v>900</v>
      </c>
      <c r="H24" s="6" t="s">
        <v>407</v>
      </c>
      <c r="I24" s="6">
        <v>30</v>
      </c>
      <c r="J24" s="6">
        <f t="shared" si="0"/>
        <v>9.5492742551566074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8" t="s">
        <v>408</v>
      </c>
      <c r="V24" s="6" t="s">
        <v>409</v>
      </c>
      <c r="W24" s="6" t="s">
        <v>410</v>
      </c>
      <c r="X24" s="6">
        <v>201</v>
      </c>
      <c r="Y24" s="6">
        <v>195</v>
      </c>
    </row>
    <row r="25" spans="1:26" s="6" customFormat="1" ht="15" customHeight="1" x14ac:dyDescent="0.3">
      <c r="A25" s="6" t="s">
        <v>209</v>
      </c>
      <c r="B25" s="6" t="s">
        <v>394</v>
      </c>
      <c r="C25" s="6" t="s">
        <v>40</v>
      </c>
      <c r="D25" s="6" t="s">
        <v>608</v>
      </c>
      <c r="E25" s="20">
        <v>43.215555555555561</v>
      </c>
      <c r="F25" s="20">
        <v>107.62452777777777</v>
      </c>
      <c r="G25" s="6">
        <v>901</v>
      </c>
      <c r="H25" s="6" t="s">
        <v>411</v>
      </c>
      <c r="I25" s="6">
        <v>36</v>
      </c>
      <c r="J25" s="6">
        <f t="shared" si="0"/>
        <v>11.45912910618793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8"/>
      <c r="V25" s="6" t="s">
        <v>412</v>
      </c>
      <c r="W25" s="6" t="s">
        <v>413</v>
      </c>
      <c r="X25" s="6">
        <v>226</v>
      </c>
      <c r="Y25" s="6">
        <v>212</v>
      </c>
      <c r="Z25" s="8"/>
    </row>
    <row r="26" spans="1:26" s="6" customFormat="1" ht="15" customHeight="1" x14ac:dyDescent="0.3">
      <c r="A26" s="6" t="s">
        <v>209</v>
      </c>
      <c r="B26" s="6" t="s">
        <v>100</v>
      </c>
      <c r="C26" s="6" t="s">
        <v>210</v>
      </c>
      <c r="D26" s="6" t="s">
        <v>609</v>
      </c>
      <c r="E26" s="20">
        <v>42.87361111111111</v>
      </c>
      <c r="F26" s="20">
        <v>107.574</v>
      </c>
      <c r="G26" s="6">
        <v>924</v>
      </c>
      <c r="H26" s="6" t="s">
        <v>196</v>
      </c>
      <c r="I26" s="6">
        <v>52</v>
      </c>
      <c r="J26" s="6">
        <f t="shared" si="0"/>
        <v>16.552075375604787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 t="s">
        <v>18</v>
      </c>
      <c r="V26" s="6" t="s">
        <v>197</v>
      </c>
      <c r="X26" s="6">
        <v>208</v>
      </c>
      <c r="Y26" s="6">
        <v>188</v>
      </c>
      <c r="Z26" s="8"/>
    </row>
    <row r="27" spans="1:26" s="6" customFormat="1" ht="15" customHeight="1" x14ac:dyDescent="0.3">
      <c r="A27" s="6" t="s">
        <v>209</v>
      </c>
      <c r="B27" s="6" t="s">
        <v>100</v>
      </c>
      <c r="C27" s="6" t="s">
        <v>31</v>
      </c>
      <c r="D27" s="6" t="s">
        <v>610</v>
      </c>
      <c r="E27" s="20">
        <v>49.540999999999997</v>
      </c>
      <c r="F27" s="20">
        <v>107.57327777777778</v>
      </c>
      <c r="G27" s="6">
        <v>928</v>
      </c>
      <c r="H27" s="6" t="s">
        <v>198</v>
      </c>
      <c r="I27" s="6">
        <v>65</v>
      </c>
      <c r="J27" s="6">
        <f t="shared" si="0"/>
        <v>20.690094219505983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 t="s">
        <v>18</v>
      </c>
      <c r="V27" s="6" t="s">
        <v>199</v>
      </c>
      <c r="X27" s="6">
        <v>306</v>
      </c>
      <c r="Y27" s="6">
        <v>227</v>
      </c>
    </row>
    <row r="28" spans="1:26" s="6" customFormat="1" ht="15" customHeight="1" x14ac:dyDescent="0.3">
      <c r="A28" s="6" t="s">
        <v>209</v>
      </c>
      <c r="B28" s="6" t="s">
        <v>100</v>
      </c>
      <c r="C28" s="6" t="s">
        <v>32</v>
      </c>
      <c r="D28" s="6" t="s">
        <v>611</v>
      </c>
      <c r="E28" s="20">
        <v>42.875055555555555</v>
      </c>
      <c r="F28" s="20">
        <v>107.57258333333333</v>
      </c>
      <c r="G28" s="6">
        <v>927</v>
      </c>
      <c r="H28" s="6" t="s">
        <v>200</v>
      </c>
      <c r="I28" s="6">
        <v>39</v>
      </c>
      <c r="J28" s="6">
        <f t="shared" si="0"/>
        <v>12.41405653170359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 t="s">
        <v>18</v>
      </c>
      <c r="V28" s="6" t="s">
        <v>201</v>
      </c>
      <c r="X28" s="6">
        <v>241</v>
      </c>
      <c r="Y28" s="6">
        <v>247</v>
      </c>
    </row>
    <row r="29" spans="1:26" s="6" customFormat="1" ht="15" customHeight="1" x14ac:dyDescent="0.3">
      <c r="A29" s="6" t="s">
        <v>209</v>
      </c>
      <c r="B29" s="6" t="s">
        <v>100</v>
      </c>
      <c r="C29" s="6" t="s">
        <v>33</v>
      </c>
      <c r="D29" s="6" t="s">
        <v>612</v>
      </c>
      <c r="E29" s="20">
        <v>42.875333333333337</v>
      </c>
      <c r="F29" s="20">
        <v>107.57225</v>
      </c>
      <c r="G29" s="6">
        <v>927</v>
      </c>
      <c r="H29" s="6" t="s">
        <v>202</v>
      </c>
      <c r="I29" s="6">
        <v>82</v>
      </c>
      <c r="J29" s="6">
        <f t="shared" si="0"/>
        <v>26.101349630761394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 t="s">
        <v>18</v>
      </c>
      <c r="V29" s="6" t="s">
        <v>203</v>
      </c>
      <c r="X29" s="6">
        <v>280</v>
      </c>
      <c r="Y29" s="6">
        <v>273</v>
      </c>
      <c r="Z29" s="8"/>
    </row>
    <row r="30" spans="1:26" s="6" customFormat="1" ht="15" customHeight="1" x14ac:dyDescent="0.3">
      <c r="A30" s="6" t="s">
        <v>209</v>
      </c>
      <c r="B30" s="6" t="s">
        <v>100</v>
      </c>
      <c r="C30" s="6" t="s">
        <v>34</v>
      </c>
      <c r="D30" s="6" t="s">
        <v>613</v>
      </c>
      <c r="E30" s="20">
        <v>42.876083333333334</v>
      </c>
      <c r="F30" s="20">
        <v>107.62163888888888</v>
      </c>
      <c r="G30" s="6">
        <v>926</v>
      </c>
      <c r="H30" s="6" t="s">
        <v>204</v>
      </c>
      <c r="I30" s="6">
        <v>39</v>
      </c>
      <c r="J30" s="6">
        <f t="shared" si="0"/>
        <v>12.41405653170359</v>
      </c>
      <c r="K30" s="6">
        <v>3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 t="s">
        <v>205</v>
      </c>
      <c r="V30" s="6" t="s">
        <v>206</v>
      </c>
      <c r="X30" s="6">
        <v>330</v>
      </c>
      <c r="Y30" s="6">
        <v>320</v>
      </c>
      <c r="Z30" s="8" t="s">
        <v>22</v>
      </c>
    </row>
    <row r="31" spans="1:26" s="6" customFormat="1" ht="15" customHeight="1" x14ac:dyDescent="0.3">
      <c r="A31" s="6" t="s">
        <v>209</v>
      </c>
      <c r="B31" s="6" t="s">
        <v>100</v>
      </c>
      <c r="C31" s="6" t="s">
        <v>35</v>
      </c>
      <c r="D31" s="6" t="s">
        <v>614</v>
      </c>
      <c r="E31" s="20">
        <v>42.876944444444447</v>
      </c>
      <c r="F31" s="20">
        <v>107.57161111111111</v>
      </c>
      <c r="G31" s="6">
        <v>926</v>
      </c>
      <c r="H31" s="6" t="s">
        <v>207</v>
      </c>
      <c r="I31" s="6">
        <v>81</v>
      </c>
      <c r="J31" s="6">
        <f t="shared" si="0"/>
        <v>25.783040488922843</v>
      </c>
      <c r="K31" s="6">
        <v>2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 t="s">
        <v>18</v>
      </c>
      <c r="V31" s="6" t="s">
        <v>208</v>
      </c>
      <c r="X31" s="6">
        <v>276</v>
      </c>
      <c r="Y31" s="6">
        <v>194</v>
      </c>
      <c r="Z31" s="8"/>
    </row>
    <row r="32" spans="1:26" s="6" customFormat="1" ht="15" customHeight="1" x14ac:dyDescent="0.3">
      <c r="A32" s="6" t="s">
        <v>209</v>
      </c>
      <c r="B32" s="6" t="s">
        <v>100</v>
      </c>
      <c r="C32" s="6" t="s">
        <v>23</v>
      </c>
      <c r="D32" s="6" t="s">
        <v>615</v>
      </c>
      <c r="E32" s="20">
        <v>42.877611111111115</v>
      </c>
      <c r="F32" s="20">
        <v>107.57213888888889</v>
      </c>
      <c r="G32" s="6">
        <v>925</v>
      </c>
      <c r="H32" s="6" t="s">
        <v>211</v>
      </c>
      <c r="I32" s="6">
        <v>96</v>
      </c>
      <c r="J32" s="6">
        <f t="shared" si="0"/>
        <v>30.557677616501145</v>
      </c>
      <c r="K32" s="6">
        <v>3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 t="s">
        <v>85</v>
      </c>
      <c r="V32" s="6" t="s">
        <v>217</v>
      </c>
      <c r="X32" s="6">
        <v>368</v>
      </c>
      <c r="Y32" s="6">
        <v>300</v>
      </c>
    </row>
    <row r="33" spans="1:26" s="6" customFormat="1" ht="15" customHeight="1" x14ac:dyDescent="0.3">
      <c r="A33" s="6" t="s">
        <v>209</v>
      </c>
      <c r="B33" s="6" t="s">
        <v>100</v>
      </c>
      <c r="C33" s="6" t="s">
        <v>36</v>
      </c>
      <c r="D33" s="6" t="s">
        <v>616</v>
      </c>
      <c r="E33" s="22">
        <v>42.878861111111114</v>
      </c>
      <c r="F33" s="22">
        <v>107.5715</v>
      </c>
      <c r="G33" s="10">
        <v>927</v>
      </c>
      <c r="H33" s="6" t="s">
        <v>212</v>
      </c>
      <c r="I33" s="6">
        <v>45</v>
      </c>
      <c r="J33" s="6">
        <f t="shared" si="0"/>
        <v>14.323911382734913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 t="s">
        <v>18</v>
      </c>
      <c r="V33" s="6" t="s">
        <v>218</v>
      </c>
      <c r="X33" s="6">
        <v>295</v>
      </c>
      <c r="Y33" s="6">
        <v>285</v>
      </c>
    </row>
    <row r="34" spans="1:26" s="6" customFormat="1" ht="15" customHeight="1" x14ac:dyDescent="0.3">
      <c r="A34" s="6" t="s">
        <v>209</v>
      </c>
      <c r="B34" s="6" t="s">
        <v>100</v>
      </c>
      <c r="C34" s="6" t="s">
        <v>37</v>
      </c>
      <c r="D34" s="6" t="s">
        <v>617</v>
      </c>
      <c r="E34" s="22">
        <v>42.878694444444442</v>
      </c>
      <c r="F34" s="22">
        <v>106.57338888888889</v>
      </c>
      <c r="G34" s="10">
        <v>922</v>
      </c>
      <c r="H34" s="6" t="s">
        <v>213</v>
      </c>
      <c r="I34" s="6">
        <v>47</v>
      </c>
      <c r="J34" s="6">
        <f t="shared" si="0"/>
        <v>14.96052966641202</v>
      </c>
      <c r="K34" s="6">
        <v>5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 t="s">
        <v>18</v>
      </c>
      <c r="V34" s="6" t="s">
        <v>219</v>
      </c>
      <c r="X34" s="6">
        <v>370</v>
      </c>
      <c r="Y34" s="6">
        <v>339</v>
      </c>
    </row>
    <row r="35" spans="1:26" s="6" customFormat="1" ht="15" customHeight="1" x14ac:dyDescent="0.3">
      <c r="A35" s="6" t="s">
        <v>209</v>
      </c>
      <c r="B35" s="6" t="s">
        <v>100</v>
      </c>
      <c r="C35" s="6" t="s">
        <v>38</v>
      </c>
      <c r="D35" s="6" t="s">
        <v>618</v>
      </c>
      <c r="E35" s="22">
        <v>42.8795</v>
      </c>
      <c r="F35" s="22">
        <v>107.57461111111111</v>
      </c>
      <c r="G35" s="10">
        <v>921</v>
      </c>
      <c r="H35" s="6" t="s">
        <v>214</v>
      </c>
      <c r="I35" s="6">
        <v>122</v>
      </c>
      <c r="J35" s="6">
        <f t="shared" si="0"/>
        <v>38.833715304303539</v>
      </c>
      <c r="K35" s="6">
        <v>7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 t="s">
        <v>18</v>
      </c>
      <c r="V35" s="6" t="s">
        <v>220</v>
      </c>
      <c r="X35" s="6">
        <v>304</v>
      </c>
      <c r="Y35" s="6">
        <v>185</v>
      </c>
    </row>
    <row r="36" spans="1:26" s="6" customFormat="1" ht="15" customHeight="1" x14ac:dyDescent="0.3">
      <c r="A36" s="6" t="s">
        <v>209</v>
      </c>
      <c r="B36" s="6" t="s">
        <v>100</v>
      </c>
      <c r="C36" s="6" t="s">
        <v>39</v>
      </c>
      <c r="D36" s="6" t="s">
        <v>619</v>
      </c>
      <c r="E36" s="22">
        <v>42.879555555555555</v>
      </c>
      <c r="F36" s="22">
        <v>107.57491666666667</v>
      </c>
      <c r="G36" s="10">
        <v>921</v>
      </c>
      <c r="H36" s="6" t="s">
        <v>215</v>
      </c>
      <c r="I36" s="6">
        <v>103</v>
      </c>
      <c r="J36" s="6">
        <f t="shared" si="0"/>
        <v>32.785841609371019</v>
      </c>
      <c r="K36" s="6">
        <v>4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 t="s">
        <v>18</v>
      </c>
      <c r="V36" s="6" t="s">
        <v>221</v>
      </c>
      <c r="X36" s="6">
        <v>200</v>
      </c>
      <c r="Y36" s="6">
        <v>110</v>
      </c>
    </row>
    <row r="37" spans="1:26" s="6" customFormat="1" ht="15" customHeight="1" x14ac:dyDescent="0.3">
      <c r="A37" s="6" t="s">
        <v>209</v>
      </c>
      <c r="B37" s="6" t="s">
        <v>100</v>
      </c>
      <c r="C37" s="6" t="s">
        <v>40</v>
      </c>
      <c r="D37" s="6" t="s">
        <v>620</v>
      </c>
      <c r="E37" s="22">
        <v>42.879416666666664</v>
      </c>
      <c r="F37" s="22">
        <v>107.57538888888888</v>
      </c>
      <c r="G37" s="10">
        <v>921</v>
      </c>
      <c r="H37" s="6" t="s">
        <v>216</v>
      </c>
      <c r="I37" s="6">
        <v>105</v>
      </c>
      <c r="J37" s="6">
        <f t="shared" si="0"/>
        <v>33.422459893048128</v>
      </c>
      <c r="K37" s="6">
        <v>3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 t="s">
        <v>18</v>
      </c>
      <c r="V37" s="6" t="s">
        <v>222</v>
      </c>
      <c r="X37" s="6">
        <v>222</v>
      </c>
      <c r="Y37" s="6">
        <v>291</v>
      </c>
      <c r="Z37" s="8" t="s">
        <v>22</v>
      </c>
    </row>
    <row r="38" spans="1:26" s="6" customFormat="1" ht="15" customHeight="1" x14ac:dyDescent="0.3">
      <c r="A38" s="6" t="s">
        <v>209</v>
      </c>
      <c r="B38" s="6" t="s">
        <v>101</v>
      </c>
      <c r="C38" s="6" t="s">
        <v>210</v>
      </c>
      <c r="D38" s="6" t="s">
        <v>621</v>
      </c>
      <c r="E38" s="20">
        <v>42.882972222222222</v>
      </c>
      <c r="F38" s="20">
        <v>107.55516666666666</v>
      </c>
      <c r="G38" s="6">
        <v>922</v>
      </c>
      <c r="H38" s="6" t="s">
        <v>223</v>
      </c>
      <c r="I38" s="6">
        <v>95</v>
      </c>
      <c r="J38" s="6">
        <f t="shared" si="0"/>
        <v>30.239368474662594</v>
      </c>
      <c r="K38" s="6">
        <v>2</v>
      </c>
      <c r="L38" s="6">
        <v>0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 t="s">
        <v>18</v>
      </c>
      <c r="V38" s="6" t="s">
        <v>224</v>
      </c>
      <c r="W38" s="6" t="s">
        <v>225</v>
      </c>
      <c r="X38" s="11">
        <v>240</v>
      </c>
      <c r="Y38" s="11">
        <v>218</v>
      </c>
    </row>
    <row r="39" spans="1:26" s="6" customFormat="1" ht="15" customHeight="1" x14ac:dyDescent="0.3">
      <c r="A39" s="6" t="s">
        <v>209</v>
      </c>
      <c r="B39" s="6" t="s">
        <v>101</v>
      </c>
      <c r="C39" s="6" t="s">
        <v>31</v>
      </c>
      <c r="D39" s="6" t="s">
        <v>622</v>
      </c>
      <c r="E39" s="20">
        <v>42.883335555555554</v>
      </c>
      <c r="F39" s="20">
        <v>107.60466666666666</v>
      </c>
      <c r="G39" s="6">
        <v>920</v>
      </c>
      <c r="H39" s="6" t="s">
        <v>226</v>
      </c>
      <c r="I39" s="6">
        <v>72</v>
      </c>
      <c r="J39" s="6">
        <f t="shared" si="0"/>
        <v>22.918258212375861</v>
      </c>
      <c r="K39" s="6">
        <v>4</v>
      </c>
      <c r="L39" s="6">
        <v>0</v>
      </c>
      <c r="M39" s="6">
        <v>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 t="s">
        <v>18</v>
      </c>
      <c r="V39" s="6" t="s">
        <v>227</v>
      </c>
      <c r="W39" s="6" t="s">
        <v>227</v>
      </c>
      <c r="X39" s="11">
        <v>190</v>
      </c>
      <c r="Y39" s="11">
        <v>190</v>
      </c>
    </row>
    <row r="40" spans="1:26" s="6" customFormat="1" ht="15" customHeight="1" x14ac:dyDescent="0.3">
      <c r="A40" s="6" t="s">
        <v>209</v>
      </c>
      <c r="B40" s="6" t="s">
        <v>101</v>
      </c>
      <c r="C40" s="6" t="s">
        <v>32</v>
      </c>
      <c r="D40" s="6" t="s">
        <v>623</v>
      </c>
      <c r="E40" s="20">
        <v>42.884305555555557</v>
      </c>
      <c r="F40" s="20">
        <v>107.55519444444444</v>
      </c>
      <c r="G40" s="6">
        <v>919</v>
      </c>
      <c r="H40" s="6" t="s">
        <v>228</v>
      </c>
      <c r="I40" s="6">
        <v>127</v>
      </c>
      <c r="J40" s="6">
        <f t="shared" si="0"/>
        <v>40.425261013496311</v>
      </c>
      <c r="K40" s="6">
        <v>2</v>
      </c>
      <c r="L40" s="6">
        <v>0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V40" s="6" t="s">
        <v>229</v>
      </c>
      <c r="W40" s="6" t="s">
        <v>230</v>
      </c>
      <c r="X40" s="11">
        <v>310</v>
      </c>
      <c r="Y40" s="11">
        <v>275</v>
      </c>
    </row>
    <row r="41" spans="1:26" s="6" customFormat="1" ht="15" customHeight="1" x14ac:dyDescent="0.3">
      <c r="A41" s="6" t="s">
        <v>209</v>
      </c>
      <c r="B41" s="6" t="s">
        <v>101</v>
      </c>
      <c r="C41" s="6" t="s">
        <v>33</v>
      </c>
      <c r="D41" s="6" t="s">
        <v>624</v>
      </c>
      <c r="E41" s="20">
        <v>42.88411111111111</v>
      </c>
      <c r="F41" s="20">
        <v>107.63677777777778</v>
      </c>
      <c r="G41" s="6">
        <v>919</v>
      </c>
      <c r="H41" s="6" t="s">
        <v>231</v>
      </c>
      <c r="I41" s="6">
        <v>68</v>
      </c>
      <c r="J41" s="6">
        <f t="shared" si="0"/>
        <v>21.645021645021647</v>
      </c>
      <c r="K41" s="6">
        <v>1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V41" s="6" t="s">
        <v>232</v>
      </c>
      <c r="W41" s="6" t="s">
        <v>233</v>
      </c>
      <c r="X41" s="11">
        <v>300</v>
      </c>
      <c r="Y41" s="11">
        <v>296</v>
      </c>
      <c r="Z41" s="8" t="s">
        <v>234</v>
      </c>
    </row>
    <row r="42" spans="1:26" s="6" customFormat="1" ht="15" customHeight="1" x14ac:dyDescent="0.3">
      <c r="A42" s="6" t="s">
        <v>209</v>
      </c>
      <c r="B42" s="6" t="s">
        <v>101</v>
      </c>
      <c r="C42" s="6" t="s">
        <v>34</v>
      </c>
      <c r="D42" s="6" t="s">
        <v>625</v>
      </c>
      <c r="E42" s="20">
        <v>42.884333333333331</v>
      </c>
      <c r="F42" s="20">
        <v>107.55463888888889</v>
      </c>
      <c r="G42" s="6">
        <v>917</v>
      </c>
      <c r="H42" s="6" t="s">
        <v>235</v>
      </c>
      <c r="I42" s="6">
        <v>93</v>
      </c>
      <c r="J42" s="6">
        <f t="shared" si="0"/>
        <v>29.602750190985486</v>
      </c>
      <c r="K42" s="6">
        <v>8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V42" s="6" t="s">
        <v>236</v>
      </c>
      <c r="W42" s="6" t="s">
        <v>237</v>
      </c>
      <c r="X42" s="11">
        <v>255</v>
      </c>
      <c r="Y42" s="11">
        <v>211</v>
      </c>
    </row>
    <row r="43" spans="1:26" s="6" customFormat="1" ht="15" customHeight="1" x14ac:dyDescent="0.3">
      <c r="A43" s="6" t="s">
        <v>209</v>
      </c>
      <c r="B43" s="6" t="s">
        <v>101</v>
      </c>
      <c r="C43" s="6" t="s">
        <v>35</v>
      </c>
      <c r="D43" s="6" t="s">
        <v>626</v>
      </c>
      <c r="E43" s="20">
        <v>42.884833333333333</v>
      </c>
      <c r="F43" s="20">
        <v>107.55547222222222</v>
      </c>
      <c r="G43" s="6">
        <v>916</v>
      </c>
      <c r="H43" s="6" t="s">
        <v>238</v>
      </c>
      <c r="I43" s="6">
        <v>126</v>
      </c>
      <c r="J43" s="6">
        <f t="shared" si="0"/>
        <v>40.106951871657756</v>
      </c>
      <c r="K43" s="6">
        <v>20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V43" s="6" t="s">
        <v>239</v>
      </c>
      <c r="W43" s="6" t="s">
        <v>240</v>
      </c>
      <c r="X43" s="11">
        <v>311</v>
      </c>
      <c r="Y43" s="11">
        <v>405</v>
      </c>
      <c r="Z43" s="8" t="s">
        <v>241</v>
      </c>
    </row>
    <row r="44" spans="1:26" s="6" customFormat="1" ht="15" customHeight="1" x14ac:dyDescent="0.3">
      <c r="A44" s="6" t="s">
        <v>209</v>
      </c>
      <c r="B44" s="6" t="s">
        <v>101</v>
      </c>
      <c r="C44" s="6" t="s">
        <v>23</v>
      </c>
      <c r="D44" s="6" t="s">
        <v>627</v>
      </c>
      <c r="E44" s="20">
        <v>42.884777777777778</v>
      </c>
      <c r="F44" s="20">
        <v>107.55583333333333</v>
      </c>
      <c r="G44" s="6">
        <v>919</v>
      </c>
      <c r="H44" s="6" t="s">
        <v>242</v>
      </c>
      <c r="I44" s="6">
        <v>93.5</v>
      </c>
      <c r="J44" s="6">
        <f t="shared" si="0"/>
        <v>29.761904761904763</v>
      </c>
      <c r="K44" s="6">
        <v>2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V44" s="6" t="s">
        <v>243</v>
      </c>
      <c r="X44" s="9">
        <v>172</v>
      </c>
      <c r="Y44" s="9">
        <v>165</v>
      </c>
    </row>
    <row r="45" spans="1:26" s="6" customFormat="1" ht="15" customHeight="1" x14ac:dyDescent="0.3">
      <c r="A45" s="6" t="s">
        <v>209</v>
      </c>
      <c r="B45" s="6" t="s">
        <v>101</v>
      </c>
      <c r="C45" s="6" t="s">
        <v>36</v>
      </c>
      <c r="D45" s="6" t="s">
        <v>628</v>
      </c>
      <c r="E45" s="20">
        <v>42.884583333333332</v>
      </c>
      <c r="F45" s="20">
        <v>107.55644444444444</v>
      </c>
      <c r="G45" s="6">
        <v>919</v>
      </c>
      <c r="H45" s="6" t="s">
        <v>244</v>
      </c>
      <c r="I45" s="6">
        <v>114</v>
      </c>
      <c r="J45" s="6">
        <f t="shared" si="0"/>
        <v>36.28724216959511</v>
      </c>
      <c r="K45" s="6">
        <v>2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V45" s="6" t="s">
        <v>245</v>
      </c>
      <c r="X45" s="9">
        <v>358</v>
      </c>
      <c r="Y45" s="9">
        <v>154</v>
      </c>
    </row>
    <row r="46" spans="1:26" s="6" customFormat="1" ht="15" customHeight="1" x14ac:dyDescent="0.3">
      <c r="A46" s="6" t="s">
        <v>209</v>
      </c>
      <c r="B46" s="6" t="s">
        <v>101</v>
      </c>
      <c r="C46" s="6" t="s">
        <v>37</v>
      </c>
      <c r="D46" s="6" t="s">
        <v>629</v>
      </c>
      <c r="E46" s="20">
        <v>42.884694444444442</v>
      </c>
      <c r="F46" s="20">
        <v>107.55711111111111</v>
      </c>
      <c r="G46" s="6">
        <v>926</v>
      </c>
      <c r="H46" s="6" t="s">
        <v>246</v>
      </c>
      <c r="I46" s="6">
        <v>132</v>
      </c>
      <c r="J46" s="6">
        <f t="shared" si="0"/>
        <v>42.016806722689076</v>
      </c>
      <c r="K46" s="6">
        <v>5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V46" s="6" t="s">
        <v>247</v>
      </c>
      <c r="X46" s="9">
        <v>340</v>
      </c>
      <c r="Y46" s="9">
        <v>230</v>
      </c>
    </row>
    <row r="47" spans="1:26" s="6" customFormat="1" ht="15" customHeight="1" x14ac:dyDescent="0.3">
      <c r="A47" s="6" t="s">
        <v>209</v>
      </c>
      <c r="B47" s="6" t="s">
        <v>101</v>
      </c>
      <c r="C47" s="6" t="s">
        <v>38</v>
      </c>
      <c r="D47" s="6" t="s">
        <v>630</v>
      </c>
      <c r="E47" s="20">
        <v>42.885194444444444</v>
      </c>
      <c r="F47" s="20">
        <v>107.55797222222222</v>
      </c>
      <c r="G47" s="6">
        <v>924</v>
      </c>
      <c r="H47" s="6" t="s">
        <v>248</v>
      </c>
      <c r="I47" s="6">
        <v>99</v>
      </c>
      <c r="J47" s="6">
        <f t="shared" si="0"/>
        <v>31.512605042016808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V47" s="6" t="s">
        <v>249</v>
      </c>
      <c r="X47" s="9">
        <v>290</v>
      </c>
      <c r="Y47" s="9">
        <v>275</v>
      </c>
    </row>
    <row r="48" spans="1:26" s="6" customFormat="1" ht="15" customHeight="1" x14ac:dyDescent="0.3">
      <c r="A48" s="6" t="s">
        <v>209</v>
      </c>
      <c r="B48" s="6" t="s">
        <v>101</v>
      </c>
      <c r="C48" s="6" t="s">
        <v>39</v>
      </c>
      <c r="D48" s="6" t="s">
        <v>631</v>
      </c>
      <c r="E48" s="20">
        <v>42.750944444444443</v>
      </c>
      <c r="F48" s="20">
        <v>107.55825</v>
      </c>
      <c r="G48" s="6">
        <v>924</v>
      </c>
      <c r="H48" s="6" t="s">
        <v>250</v>
      </c>
      <c r="I48" s="6">
        <v>48</v>
      </c>
      <c r="J48" s="6">
        <f t="shared" si="0"/>
        <v>15.278838808250573</v>
      </c>
      <c r="K48" s="6">
        <v>2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V48" s="6" t="s">
        <v>251</v>
      </c>
      <c r="X48" s="9">
        <v>240</v>
      </c>
      <c r="Y48" s="9">
        <v>240</v>
      </c>
    </row>
    <row r="49" spans="1:26" s="6" customFormat="1" ht="15" customHeight="1" x14ac:dyDescent="0.3">
      <c r="A49" s="6" t="s">
        <v>209</v>
      </c>
      <c r="B49" s="6" t="s">
        <v>101</v>
      </c>
      <c r="C49" s="6" t="s">
        <v>40</v>
      </c>
      <c r="D49" s="6" t="s">
        <v>632</v>
      </c>
      <c r="E49" s="20">
        <v>42.882249999999999</v>
      </c>
      <c r="F49" s="20">
        <v>107.55749999999999</v>
      </c>
      <c r="G49" s="6">
        <v>924</v>
      </c>
      <c r="H49" s="6" t="s">
        <v>252</v>
      </c>
      <c r="I49" s="6">
        <v>78</v>
      </c>
      <c r="J49" s="6">
        <f t="shared" si="0"/>
        <v>24.82811306340718</v>
      </c>
      <c r="K49" s="6">
        <v>1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V49" s="6" t="s">
        <v>253</v>
      </c>
      <c r="X49" s="9">
        <v>260</v>
      </c>
      <c r="Y49" s="9">
        <v>230</v>
      </c>
      <c r="Z49" s="8" t="s">
        <v>254</v>
      </c>
    </row>
    <row r="50" spans="1:26" s="6" customFormat="1" ht="15" customHeight="1" x14ac:dyDescent="0.3">
      <c r="A50" s="6" t="s">
        <v>209</v>
      </c>
      <c r="B50" s="6" t="s">
        <v>102</v>
      </c>
      <c r="C50" s="6" t="s">
        <v>210</v>
      </c>
      <c r="D50" s="6" t="s">
        <v>633</v>
      </c>
      <c r="E50" s="20">
        <v>42.534500000000001</v>
      </c>
      <c r="F50" s="20">
        <v>106.85822222222221</v>
      </c>
      <c r="G50" s="6">
        <v>926</v>
      </c>
      <c r="H50" s="6" t="s">
        <v>414</v>
      </c>
      <c r="I50" s="6">
        <v>64</v>
      </c>
      <c r="J50" s="6">
        <f t="shared" si="0"/>
        <v>20.371785077667433</v>
      </c>
      <c r="K50" s="6">
        <v>15</v>
      </c>
      <c r="L50" s="6">
        <v>1</v>
      </c>
      <c r="M50" s="6">
        <v>0</v>
      </c>
      <c r="N50" s="6">
        <v>1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 t="s">
        <v>18</v>
      </c>
      <c r="V50" s="6" t="s">
        <v>420</v>
      </c>
      <c r="W50" s="6" t="s">
        <v>426</v>
      </c>
      <c r="X50" s="6">
        <v>240</v>
      </c>
      <c r="Y50" s="6">
        <v>308</v>
      </c>
      <c r="Z50" s="8"/>
    </row>
    <row r="51" spans="1:26" s="6" customFormat="1" ht="15" customHeight="1" x14ac:dyDescent="0.3">
      <c r="A51" s="6" t="s">
        <v>209</v>
      </c>
      <c r="B51" s="6" t="s">
        <v>102</v>
      </c>
      <c r="C51" s="6" t="s">
        <v>31</v>
      </c>
      <c r="D51" s="6" t="s">
        <v>634</v>
      </c>
      <c r="E51" s="20">
        <v>42.535777777777774</v>
      </c>
      <c r="F51" s="20">
        <v>105.8591111111111</v>
      </c>
      <c r="G51" s="6">
        <v>922</v>
      </c>
      <c r="H51" s="6" t="s">
        <v>415</v>
      </c>
      <c r="I51" s="6">
        <v>72</v>
      </c>
      <c r="J51" s="6">
        <f t="shared" si="0"/>
        <v>22.918258212375861</v>
      </c>
      <c r="K51" s="6">
        <v>20</v>
      </c>
      <c r="L51" s="6">
        <v>1</v>
      </c>
      <c r="M51" s="6">
        <v>0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V51" s="6" t="s">
        <v>421</v>
      </c>
      <c r="W51" s="6" t="s">
        <v>427</v>
      </c>
      <c r="X51" s="6">
        <v>345</v>
      </c>
      <c r="Y51" s="6">
        <v>298</v>
      </c>
    </row>
    <row r="52" spans="1:26" s="6" customFormat="1" ht="15" customHeight="1" x14ac:dyDescent="0.3">
      <c r="A52" s="6" t="s">
        <v>209</v>
      </c>
      <c r="B52" s="6" t="s">
        <v>102</v>
      </c>
      <c r="C52" s="6" t="s">
        <v>32</v>
      </c>
      <c r="D52" s="6" t="s">
        <v>635</v>
      </c>
      <c r="E52" s="20">
        <v>42.535027777777778</v>
      </c>
      <c r="F52" s="20">
        <v>106.85980555555555</v>
      </c>
      <c r="G52" s="6">
        <v>923</v>
      </c>
      <c r="H52" s="6" t="s">
        <v>416</v>
      </c>
      <c r="I52" s="6">
        <v>75</v>
      </c>
      <c r="J52" s="6">
        <f t="shared" si="0"/>
        <v>23.87318563789152</v>
      </c>
      <c r="K52" s="6">
        <v>20</v>
      </c>
      <c r="L52" s="6">
        <v>1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 t="s">
        <v>18</v>
      </c>
      <c r="V52" s="6" t="s">
        <v>422</v>
      </c>
      <c r="W52" s="6" t="s">
        <v>428</v>
      </c>
      <c r="X52" s="6">
        <v>290</v>
      </c>
      <c r="Y52" s="6">
        <v>290</v>
      </c>
      <c r="Z52" s="8" t="s">
        <v>432</v>
      </c>
    </row>
    <row r="53" spans="1:26" s="6" customFormat="1" ht="15" customHeight="1" x14ac:dyDescent="0.3">
      <c r="A53" s="6" t="s">
        <v>209</v>
      </c>
      <c r="B53" s="6" t="s">
        <v>102</v>
      </c>
      <c r="C53" s="6" t="s">
        <v>33</v>
      </c>
      <c r="D53" s="6" t="s">
        <v>636</v>
      </c>
      <c r="E53" s="20">
        <v>42.531999999999996</v>
      </c>
      <c r="F53" s="20">
        <v>106.8591111111111</v>
      </c>
      <c r="G53" s="6">
        <v>928</v>
      </c>
      <c r="H53" s="6" t="s">
        <v>417</v>
      </c>
      <c r="I53" s="6">
        <v>105</v>
      </c>
      <c r="J53" s="6">
        <f t="shared" si="0"/>
        <v>33.422459893048128</v>
      </c>
      <c r="K53" s="6">
        <v>8</v>
      </c>
      <c r="L53" s="6">
        <v>1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V53" s="6" t="s">
        <v>423</v>
      </c>
      <c r="W53" s="6" t="s">
        <v>429</v>
      </c>
      <c r="X53" s="6">
        <v>430</v>
      </c>
      <c r="Y53" s="6">
        <v>380</v>
      </c>
      <c r="Z53" s="8" t="s">
        <v>433</v>
      </c>
    </row>
    <row r="54" spans="1:26" s="6" customFormat="1" ht="15" customHeight="1" x14ac:dyDescent="0.3">
      <c r="A54" s="6" t="s">
        <v>209</v>
      </c>
      <c r="B54" s="6" t="s">
        <v>102</v>
      </c>
      <c r="C54" s="6" t="s">
        <v>34</v>
      </c>
      <c r="D54" s="6" t="s">
        <v>637</v>
      </c>
      <c r="E54" s="20">
        <v>42.529138888888887</v>
      </c>
      <c r="F54" s="20">
        <v>106.85924999999999</v>
      </c>
      <c r="G54" s="6">
        <v>925</v>
      </c>
      <c r="H54" s="6" t="s">
        <v>418</v>
      </c>
      <c r="I54" s="6">
        <v>63</v>
      </c>
      <c r="J54" s="6">
        <f t="shared" si="0"/>
        <v>20.053475935828878</v>
      </c>
      <c r="K54" s="6">
        <v>5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V54" s="6" t="s">
        <v>424</v>
      </c>
      <c r="W54" s="6" t="s">
        <v>430</v>
      </c>
      <c r="X54" s="6">
        <v>250</v>
      </c>
      <c r="Y54" s="6">
        <v>270</v>
      </c>
      <c r="Z54" s="8"/>
    </row>
    <row r="55" spans="1:26" s="6" customFormat="1" ht="15" customHeight="1" x14ac:dyDescent="0.3">
      <c r="A55" s="6" t="s">
        <v>209</v>
      </c>
      <c r="B55" s="6" t="s">
        <v>102</v>
      </c>
      <c r="C55" s="6" t="s">
        <v>35</v>
      </c>
      <c r="D55" s="6" t="s">
        <v>638</v>
      </c>
      <c r="E55" s="20">
        <v>42.526166666666668</v>
      </c>
      <c r="F55" s="20">
        <v>106.86277777777777</v>
      </c>
      <c r="G55" s="6">
        <v>921</v>
      </c>
      <c r="H55" s="6" t="s">
        <v>419</v>
      </c>
      <c r="I55" s="6">
        <v>82</v>
      </c>
      <c r="J55" s="6">
        <f t="shared" si="0"/>
        <v>26.101349630761394</v>
      </c>
      <c r="K55" s="6">
        <v>7</v>
      </c>
      <c r="L55" s="6">
        <v>1</v>
      </c>
      <c r="M55" s="6">
        <v>0</v>
      </c>
      <c r="N55" s="6">
        <v>1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V55" s="6" t="s">
        <v>425</v>
      </c>
      <c r="W55" s="6" t="s">
        <v>431</v>
      </c>
      <c r="X55" s="6">
        <v>410</v>
      </c>
      <c r="Y55" s="6">
        <v>427</v>
      </c>
      <c r="Z55" s="8" t="s">
        <v>434</v>
      </c>
    </row>
    <row r="56" spans="1:26" s="6" customFormat="1" ht="15" customHeight="1" x14ac:dyDescent="0.3">
      <c r="A56" s="6" t="s">
        <v>209</v>
      </c>
      <c r="B56" s="6" t="s">
        <v>102</v>
      </c>
      <c r="C56" s="6" t="s">
        <v>23</v>
      </c>
      <c r="D56" s="6" t="s">
        <v>639</v>
      </c>
      <c r="E56" s="20">
        <v>42.525722222222221</v>
      </c>
      <c r="F56" s="20">
        <v>106.86663888888889</v>
      </c>
      <c r="G56" s="6">
        <v>920</v>
      </c>
      <c r="H56" s="6" t="s">
        <v>435</v>
      </c>
      <c r="I56" s="6">
        <v>52</v>
      </c>
      <c r="J56" s="6">
        <f t="shared" si="0"/>
        <v>16.552075375604787</v>
      </c>
      <c r="K56" s="6">
        <v>6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 t="s">
        <v>375</v>
      </c>
      <c r="V56" s="6" t="s">
        <v>436</v>
      </c>
      <c r="W56" s="6" t="s">
        <v>437</v>
      </c>
      <c r="X56" s="6">
        <v>298</v>
      </c>
      <c r="Y56" s="6">
        <v>238</v>
      </c>
    </row>
    <row r="57" spans="1:26" s="6" customFormat="1" ht="15" customHeight="1" x14ac:dyDescent="0.3">
      <c r="A57" s="6" t="s">
        <v>209</v>
      </c>
      <c r="B57" s="6" t="s">
        <v>102</v>
      </c>
      <c r="C57" s="6" t="s">
        <v>36</v>
      </c>
      <c r="D57" s="6" t="s">
        <v>640</v>
      </c>
      <c r="E57" s="20">
        <v>42.523166666666668</v>
      </c>
      <c r="F57" s="20">
        <v>106.86786111111111</v>
      </c>
      <c r="G57" s="6">
        <v>918</v>
      </c>
      <c r="H57" s="6" t="s">
        <v>438</v>
      </c>
      <c r="I57" s="6">
        <v>72</v>
      </c>
      <c r="J57" s="6">
        <f t="shared" si="0"/>
        <v>22.918258212375861</v>
      </c>
      <c r="K57" s="6">
        <v>5</v>
      </c>
      <c r="L57" s="6">
        <v>0</v>
      </c>
      <c r="M57" s="6">
        <v>0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1</v>
      </c>
      <c r="V57" s="6" t="s">
        <v>439</v>
      </c>
      <c r="W57" s="6" t="s">
        <v>440</v>
      </c>
      <c r="X57" s="6">
        <v>260</v>
      </c>
      <c r="Y57" s="6">
        <v>210</v>
      </c>
      <c r="Z57" s="6" t="s">
        <v>676</v>
      </c>
    </row>
    <row r="58" spans="1:26" s="6" customFormat="1" ht="15" customHeight="1" x14ac:dyDescent="0.3">
      <c r="A58" s="6" t="s">
        <v>209</v>
      </c>
      <c r="B58" s="6" t="s">
        <v>102</v>
      </c>
      <c r="C58" s="6" t="s">
        <v>37</v>
      </c>
      <c r="D58" s="6" t="s">
        <v>641</v>
      </c>
      <c r="E58" s="20">
        <v>42.518861111111107</v>
      </c>
      <c r="F58" s="20">
        <v>106.86788888888888</v>
      </c>
      <c r="G58" s="6">
        <v>917</v>
      </c>
      <c r="H58" s="6" t="s">
        <v>441</v>
      </c>
      <c r="I58" s="6">
        <v>78</v>
      </c>
      <c r="J58" s="6">
        <f t="shared" si="0"/>
        <v>24.82811306340718</v>
      </c>
      <c r="K58" s="6">
        <v>5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V58" s="6" t="s">
        <v>442</v>
      </c>
      <c r="W58" s="6" t="s">
        <v>443</v>
      </c>
      <c r="X58" s="6">
        <v>290</v>
      </c>
      <c r="Y58" s="6">
        <v>238</v>
      </c>
      <c r="Z58" s="8" t="s">
        <v>444</v>
      </c>
    </row>
    <row r="59" spans="1:26" s="6" customFormat="1" ht="15" customHeight="1" x14ac:dyDescent="0.3">
      <c r="A59" s="6" t="s">
        <v>209</v>
      </c>
      <c r="B59" s="6" t="s">
        <v>102</v>
      </c>
      <c r="C59" s="6" t="s">
        <v>38</v>
      </c>
      <c r="D59" s="6" t="s">
        <v>642</v>
      </c>
      <c r="E59" s="20">
        <v>42.516555555555556</v>
      </c>
      <c r="F59" s="20">
        <v>106.98438888888889</v>
      </c>
      <c r="G59" s="6">
        <v>910</v>
      </c>
      <c r="H59" s="6" t="s">
        <v>445</v>
      </c>
      <c r="I59" s="6">
        <v>64</v>
      </c>
      <c r="J59" s="6">
        <f t="shared" si="0"/>
        <v>20.371785077667433</v>
      </c>
      <c r="K59" s="6">
        <v>5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 t="s">
        <v>375</v>
      </c>
      <c r="V59" s="6" t="s">
        <v>446</v>
      </c>
      <c r="W59" s="6" t="s">
        <v>447</v>
      </c>
      <c r="X59" s="6">
        <v>318</v>
      </c>
      <c r="Y59" s="6">
        <v>285</v>
      </c>
      <c r="Z59" s="8" t="s">
        <v>448</v>
      </c>
    </row>
    <row r="60" spans="1:26" s="6" customFormat="1" ht="15" customHeight="1" x14ac:dyDescent="0.3">
      <c r="A60" s="6" t="s">
        <v>209</v>
      </c>
      <c r="B60" s="6" t="s">
        <v>102</v>
      </c>
      <c r="C60" s="6" t="s">
        <v>39</v>
      </c>
      <c r="D60" s="6" t="s">
        <v>643</v>
      </c>
      <c r="E60" s="20">
        <v>42.515194444444447</v>
      </c>
      <c r="F60" s="20">
        <v>106.86824999999999</v>
      </c>
      <c r="G60" s="6">
        <v>910</v>
      </c>
      <c r="H60" s="6" t="s">
        <v>449</v>
      </c>
      <c r="I60" s="6">
        <v>79</v>
      </c>
      <c r="J60" s="6">
        <f t="shared" si="0"/>
        <v>25.146422205245734</v>
      </c>
      <c r="K60" s="6">
        <v>7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8" t="s">
        <v>408</v>
      </c>
      <c r="V60" s="6" t="s">
        <v>450</v>
      </c>
      <c r="W60" s="6" t="s">
        <v>451</v>
      </c>
      <c r="X60" s="6">
        <v>220</v>
      </c>
      <c r="Y60" s="6">
        <v>240</v>
      </c>
      <c r="Z60" s="8" t="s">
        <v>452</v>
      </c>
    </row>
    <row r="61" spans="1:26" s="6" customFormat="1" ht="15" customHeight="1" x14ac:dyDescent="0.3">
      <c r="A61" s="6" t="s">
        <v>209</v>
      </c>
      <c r="B61" s="6" t="s">
        <v>102</v>
      </c>
      <c r="C61" s="6" t="s">
        <v>40</v>
      </c>
      <c r="D61" s="6" t="s">
        <v>644</v>
      </c>
      <c r="E61" s="20">
        <v>42.516388888888891</v>
      </c>
      <c r="F61" s="20">
        <v>106.87272222222222</v>
      </c>
      <c r="G61" s="6">
        <v>911</v>
      </c>
      <c r="H61" s="6" t="s">
        <v>453</v>
      </c>
      <c r="I61" s="6">
        <v>43</v>
      </c>
      <c r="J61" s="6">
        <f t="shared" si="0"/>
        <v>13.687293099057806</v>
      </c>
      <c r="K61" s="6">
        <v>2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8"/>
      <c r="X61" s="6">
        <v>280</v>
      </c>
      <c r="Y61" s="6">
        <v>220</v>
      </c>
      <c r="Z61" s="8" t="s">
        <v>454</v>
      </c>
    </row>
    <row r="62" spans="1:26" s="6" customFormat="1" ht="15" customHeight="1" x14ac:dyDescent="0.3">
      <c r="A62" s="6" t="s">
        <v>209</v>
      </c>
      <c r="B62" s="6" t="s">
        <v>103</v>
      </c>
      <c r="C62" s="6" t="s">
        <v>210</v>
      </c>
      <c r="D62" s="6" t="s">
        <v>645</v>
      </c>
      <c r="E62" s="20">
        <v>42.540722222222222</v>
      </c>
      <c r="F62" s="20">
        <v>106.92230555555555</v>
      </c>
      <c r="G62" s="6">
        <v>922</v>
      </c>
      <c r="H62" s="6" t="s">
        <v>255</v>
      </c>
      <c r="I62" s="6">
        <v>73</v>
      </c>
      <c r="J62" s="6">
        <f t="shared" si="0"/>
        <v>23.236567354214415</v>
      </c>
      <c r="K62" s="6">
        <v>10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10" t="s">
        <v>18</v>
      </c>
      <c r="V62" s="10" t="s">
        <v>256</v>
      </c>
      <c r="W62" s="10" t="s">
        <v>257</v>
      </c>
      <c r="X62" s="10">
        <v>380</v>
      </c>
      <c r="Y62" s="10">
        <v>320</v>
      </c>
      <c r="Z62" s="12" t="s">
        <v>258</v>
      </c>
    </row>
    <row r="63" spans="1:26" s="6" customFormat="1" ht="15" customHeight="1" x14ac:dyDescent="0.3">
      <c r="A63" s="6" t="s">
        <v>209</v>
      </c>
      <c r="B63" s="6" t="s">
        <v>103</v>
      </c>
      <c r="C63" s="6" t="s">
        <v>31</v>
      </c>
      <c r="D63" s="6" t="s">
        <v>646</v>
      </c>
      <c r="E63" s="20">
        <v>42.541805555555555</v>
      </c>
      <c r="F63" s="20">
        <v>106.92225000000001</v>
      </c>
      <c r="G63" s="6">
        <v>923</v>
      </c>
      <c r="H63" s="6" t="s">
        <v>259</v>
      </c>
      <c r="I63" s="6">
        <v>120</v>
      </c>
      <c r="J63" s="6">
        <f t="shared" si="0"/>
        <v>38.19709702062643</v>
      </c>
      <c r="K63" s="6">
        <v>3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10" t="s">
        <v>18</v>
      </c>
      <c r="V63" s="10" t="s">
        <v>260</v>
      </c>
      <c r="W63" s="10" t="s">
        <v>261</v>
      </c>
      <c r="X63" s="10">
        <v>296</v>
      </c>
      <c r="Y63" s="10">
        <v>247</v>
      </c>
      <c r="Z63" s="10"/>
    </row>
    <row r="64" spans="1:26" s="6" customFormat="1" ht="15" customHeight="1" x14ac:dyDescent="0.3">
      <c r="A64" s="6" t="s">
        <v>209</v>
      </c>
      <c r="B64" s="6" t="s">
        <v>103</v>
      </c>
      <c r="C64" s="6" t="s">
        <v>32</v>
      </c>
      <c r="D64" s="6" t="s">
        <v>647</v>
      </c>
      <c r="E64" s="20">
        <v>42.541916666666665</v>
      </c>
      <c r="F64" s="20">
        <v>106.92377777777779</v>
      </c>
      <c r="G64" s="6">
        <v>923</v>
      </c>
      <c r="H64" s="6" t="s">
        <v>262</v>
      </c>
      <c r="I64" s="6">
        <v>98</v>
      </c>
      <c r="J64" s="6">
        <f t="shared" si="0"/>
        <v>31.194295900178254</v>
      </c>
      <c r="K64" s="6">
        <v>40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10" t="s">
        <v>18</v>
      </c>
      <c r="V64" s="10" t="s">
        <v>263</v>
      </c>
      <c r="W64" s="10" t="s">
        <v>264</v>
      </c>
      <c r="X64" s="10">
        <v>246</v>
      </c>
      <c r="Y64" s="10">
        <v>250</v>
      </c>
      <c r="Z64" s="10" t="s">
        <v>265</v>
      </c>
    </row>
    <row r="65" spans="1:26" s="6" customFormat="1" ht="15" customHeight="1" x14ac:dyDescent="0.3">
      <c r="A65" s="6" t="s">
        <v>209</v>
      </c>
      <c r="B65" s="6" t="s">
        <v>103</v>
      </c>
      <c r="C65" s="6" t="s">
        <v>33</v>
      </c>
      <c r="D65" s="6" t="s">
        <v>648</v>
      </c>
      <c r="E65" s="20">
        <v>42.542555555555552</v>
      </c>
      <c r="F65" s="20">
        <v>106.92533333333334</v>
      </c>
      <c r="G65" s="6">
        <v>924</v>
      </c>
      <c r="H65" s="6" t="s">
        <v>266</v>
      </c>
      <c r="I65" s="6">
        <v>75</v>
      </c>
      <c r="J65" s="6">
        <f t="shared" si="0"/>
        <v>23.87318563789152</v>
      </c>
      <c r="K65" s="6">
        <v>10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10" t="s">
        <v>18</v>
      </c>
      <c r="V65" s="10" t="s">
        <v>267</v>
      </c>
      <c r="W65" s="10" t="s">
        <v>268</v>
      </c>
      <c r="X65" s="10">
        <v>245</v>
      </c>
      <c r="Y65" s="10">
        <v>256</v>
      </c>
      <c r="Z65" s="12"/>
    </row>
    <row r="66" spans="1:26" s="6" customFormat="1" ht="15" customHeight="1" x14ac:dyDescent="0.3">
      <c r="A66" s="6" t="s">
        <v>209</v>
      </c>
      <c r="B66" s="6" t="s">
        <v>103</v>
      </c>
      <c r="C66" s="6" t="s">
        <v>34</v>
      </c>
      <c r="D66" s="6" t="s">
        <v>649</v>
      </c>
      <c r="E66" s="20">
        <v>42.542055555555557</v>
      </c>
      <c r="F66" s="20">
        <v>106.92663888888889</v>
      </c>
      <c r="G66" s="6">
        <v>923</v>
      </c>
      <c r="H66" s="6" t="s">
        <v>269</v>
      </c>
      <c r="I66" s="6">
        <v>110</v>
      </c>
      <c r="J66" s="6">
        <f t="shared" si="0"/>
        <v>35.0140056022409</v>
      </c>
      <c r="K66" s="6">
        <v>5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10" t="s">
        <v>18</v>
      </c>
      <c r="V66" s="10" t="s">
        <v>270</v>
      </c>
      <c r="W66" s="10" t="s">
        <v>271</v>
      </c>
      <c r="X66" s="10">
        <v>330</v>
      </c>
      <c r="Y66" s="10">
        <v>270</v>
      </c>
      <c r="Z66" s="10"/>
    </row>
    <row r="67" spans="1:26" s="6" customFormat="1" ht="15" customHeight="1" x14ac:dyDescent="0.3">
      <c r="A67" s="6" t="s">
        <v>209</v>
      </c>
      <c r="B67" s="6" t="s">
        <v>103</v>
      </c>
      <c r="C67" s="6" t="s">
        <v>35</v>
      </c>
      <c r="D67" s="6" t="s">
        <v>650</v>
      </c>
      <c r="E67" s="20">
        <v>42.543777777777777</v>
      </c>
      <c r="F67" s="20">
        <v>106.92666666666668</v>
      </c>
      <c r="G67" s="6">
        <v>925</v>
      </c>
      <c r="H67" s="6" t="s">
        <v>272</v>
      </c>
      <c r="I67" s="6">
        <v>60</v>
      </c>
      <c r="J67" s="6">
        <f t="shared" ref="J67:J73" si="1">I67/3.1416</f>
        <v>19.098548510313215</v>
      </c>
      <c r="K67" s="6">
        <v>12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10"/>
      <c r="V67" s="10" t="s">
        <v>273</v>
      </c>
      <c r="W67" s="10" t="s">
        <v>274</v>
      </c>
      <c r="X67" s="10">
        <v>270</v>
      </c>
      <c r="Y67" s="10">
        <v>160</v>
      </c>
      <c r="Z67" s="12" t="s">
        <v>22</v>
      </c>
    </row>
    <row r="68" spans="1:26" s="6" customFormat="1" ht="15" customHeight="1" x14ac:dyDescent="0.3">
      <c r="A68" s="6" t="s">
        <v>209</v>
      </c>
      <c r="B68" s="6" t="s">
        <v>103</v>
      </c>
      <c r="C68" s="6" t="s">
        <v>23</v>
      </c>
      <c r="D68" s="6" t="s">
        <v>651</v>
      </c>
      <c r="E68" s="20">
        <v>42.546361111111111</v>
      </c>
      <c r="F68" s="20">
        <v>106.92558333333334</v>
      </c>
      <c r="G68" s="6">
        <v>925</v>
      </c>
      <c r="H68" s="10" t="s">
        <v>275</v>
      </c>
      <c r="I68" s="10">
        <v>76</v>
      </c>
      <c r="J68" s="6">
        <f t="shared" si="1"/>
        <v>24.191494779730075</v>
      </c>
      <c r="K68" s="10">
        <v>11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 t="s">
        <v>18</v>
      </c>
      <c r="V68" s="10" t="s">
        <v>276</v>
      </c>
      <c r="W68" s="10" t="s">
        <v>277</v>
      </c>
      <c r="X68" s="11">
        <v>410</v>
      </c>
      <c r="Y68" s="11">
        <v>370</v>
      </c>
      <c r="Z68" s="10"/>
    </row>
    <row r="69" spans="1:26" s="6" customFormat="1" ht="15" customHeight="1" x14ac:dyDescent="0.3">
      <c r="A69" s="6" t="s">
        <v>209</v>
      </c>
      <c r="B69" s="6" t="s">
        <v>103</v>
      </c>
      <c r="C69" s="6" t="s">
        <v>36</v>
      </c>
      <c r="D69" s="6" t="s">
        <v>652</v>
      </c>
      <c r="E69" s="20">
        <v>42.547527777777773</v>
      </c>
      <c r="F69" s="20">
        <v>106.92455555555556</v>
      </c>
      <c r="G69" s="10">
        <v>925</v>
      </c>
      <c r="H69" s="10" t="s">
        <v>278</v>
      </c>
      <c r="I69" s="10">
        <v>61</v>
      </c>
      <c r="J69" s="6">
        <f t="shared" si="1"/>
        <v>19.416857652151769</v>
      </c>
      <c r="K69" s="10">
        <v>2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 t="s">
        <v>18</v>
      </c>
      <c r="V69" s="10" t="s">
        <v>279</v>
      </c>
      <c r="W69" s="10" t="s">
        <v>280</v>
      </c>
      <c r="X69" s="11">
        <v>320</v>
      </c>
      <c r="Y69" s="11">
        <v>260</v>
      </c>
      <c r="Z69" s="12" t="s">
        <v>22</v>
      </c>
    </row>
    <row r="70" spans="1:26" s="6" customFormat="1" ht="15" customHeight="1" x14ac:dyDescent="0.3">
      <c r="A70" s="6" t="s">
        <v>209</v>
      </c>
      <c r="B70" s="6" t="s">
        <v>103</v>
      </c>
      <c r="C70" s="6" t="s">
        <v>37</v>
      </c>
      <c r="D70" s="6" t="s">
        <v>653</v>
      </c>
      <c r="E70" s="20">
        <v>42.548694444444443</v>
      </c>
      <c r="F70" s="20">
        <v>106.92391666666667</v>
      </c>
      <c r="G70" s="10">
        <v>927</v>
      </c>
      <c r="H70" s="10" t="s">
        <v>281</v>
      </c>
      <c r="I70" s="10">
        <v>50</v>
      </c>
      <c r="J70" s="6">
        <f t="shared" si="1"/>
        <v>15.91545709192768</v>
      </c>
      <c r="K70" s="10">
        <v>35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/>
      <c r="V70" s="10" t="s">
        <v>282</v>
      </c>
      <c r="W70" s="10" t="s">
        <v>283</v>
      </c>
      <c r="X70" s="11">
        <v>240</v>
      </c>
      <c r="Y70" s="11">
        <v>340</v>
      </c>
      <c r="Z70" s="10"/>
    </row>
    <row r="71" spans="1:26" s="6" customFormat="1" ht="15" customHeight="1" x14ac:dyDescent="0.3">
      <c r="A71" s="6" t="s">
        <v>209</v>
      </c>
      <c r="B71" s="6" t="s">
        <v>103</v>
      </c>
      <c r="C71" s="6" t="s">
        <v>38</v>
      </c>
      <c r="D71" s="6" t="s">
        <v>654</v>
      </c>
      <c r="E71" s="20">
        <v>42.549861111111106</v>
      </c>
      <c r="F71" s="20">
        <v>106.92275000000001</v>
      </c>
      <c r="G71" s="10">
        <v>928</v>
      </c>
      <c r="H71" s="10" t="s">
        <v>284</v>
      </c>
      <c r="I71" s="10">
        <v>56</v>
      </c>
      <c r="J71" s="6">
        <f t="shared" si="1"/>
        <v>17.825311942959001</v>
      </c>
      <c r="K71" s="10">
        <v>6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/>
      <c r="V71" s="10" t="s">
        <v>285</v>
      </c>
      <c r="W71" s="10" t="s">
        <v>286</v>
      </c>
      <c r="X71" s="11">
        <v>140</v>
      </c>
      <c r="Y71" s="11">
        <v>320</v>
      </c>
      <c r="Z71" s="10"/>
    </row>
    <row r="72" spans="1:26" s="6" customFormat="1" ht="15" customHeight="1" x14ac:dyDescent="0.3">
      <c r="A72" s="6" t="s">
        <v>209</v>
      </c>
      <c r="B72" s="6" t="s">
        <v>103</v>
      </c>
      <c r="C72" s="6" t="s">
        <v>39</v>
      </c>
      <c r="D72" s="6" t="s">
        <v>655</v>
      </c>
      <c r="E72" s="20">
        <v>42.550083333333333</v>
      </c>
      <c r="F72" s="20">
        <v>106.92286111111112</v>
      </c>
      <c r="G72" s="10">
        <v>927</v>
      </c>
      <c r="H72" s="10" t="s">
        <v>287</v>
      </c>
      <c r="I72" s="10">
        <v>80</v>
      </c>
      <c r="J72" s="6">
        <f t="shared" si="1"/>
        <v>25.464731347084289</v>
      </c>
      <c r="K72" s="10">
        <v>3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/>
      <c r="V72" s="10" t="s">
        <v>288</v>
      </c>
      <c r="W72" s="10" t="s">
        <v>289</v>
      </c>
      <c r="X72" s="11">
        <v>380</v>
      </c>
      <c r="Y72" s="11">
        <v>250</v>
      </c>
      <c r="Z72" s="10"/>
    </row>
    <row r="73" spans="1:26" s="6" customFormat="1" ht="15" customHeight="1" x14ac:dyDescent="0.3">
      <c r="A73" s="6" t="s">
        <v>209</v>
      </c>
      <c r="B73" s="6" t="s">
        <v>103</v>
      </c>
      <c r="C73" s="6" t="s">
        <v>40</v>
      </c>
      <c r="D73" s="6" t="s">
        <v>656</v>
      </c>
      <c r="E73" s="20">
        <v>42.549583333333331</v>
      </c>
      <c r="F73" s="20">
        <v>106.91961111111111</v>
      </c>
      <c r="G73" s="10">
        <v>927</v>
      </c>
      <c r="H73" s="10" t="s">
        <v>290</v>
      </c>
      <c r="I73" s="10">
        <v>80</v>
      </c>
      <c r="J73" s="6">
        <f t="shared" si="1"/>
        <v>25.464731347084289</v>
      </c>
      <c r="K73" s="10">
        <v>9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/>
      <c r="V73" s="10" t="s">
        <v>291</v>
      </c>
      <c r="W73" s="10" t="s">
        <v>292</v>
      </c>
      <c r="X73" s="11">
        <v>290</v>
      </c>
      <c r="Y73" s="11">
        <v>310</v>
      </c>
      <c r="Z7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Tree data 2014_Elm</vt:lpstr>
      <vt:lpstr>Saxaul</vt:lpstr>
    </vt:vector>
  </TitlesOfParts>
  <Company>Wildlife Conservation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Wildlife Conservation Society</dc:creator>
  <cp:lastModifiedBy>Ochiroo</cp:lastModifiedBy>
  <dcterms:created xsi:type="dcterms:W3CDTF">2014-09-26T04:46:22Z</dcterms:created>
  <dcterms:modified xsi:type="dcterms:W3CDTF">2015-01-13T04:08:02Z</dcterms:modified>
</cp:coreProperties>
</file>